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60" windowHeight="7860"/>
  </bookViews>
  <sheets>
    <sheet name="Лист1" sheetId="1" r:id="rId1"/>
  </sheets>
  <definedNames>
    <definedName name="_xlnm.Print_Area" localSheetId="0">Лист1!$A$1:$AB$37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3" i="1"/>
  <c r="Y23"/>
  <c r="T22" l="1"/>
  <c r="AB22" s="1"/>
  <c r="L23" l="1"/>
  <c r="K23" s="1"/>
  <c r="K22"/>
  <c r="M22"/>
  <c r="K12"/>
  <c r="L12"/>
  <c r="M23" l="1"/>
  <c r="I23"/>
  <c r="Z23" l="1"/>
  <c r="AA23"/>
  <c r="W23"/>
  <c r="V23"/>
  <c r="T23" s="1"/>
  <c r="U23"/>
  <c r="O23"/>
  <c r="H23"/>
  <c r="G23"/>
  <c r="E23"/>
  <c r="D23"/>
  <c r="AC23"/>
  <c r="S23"/>
  <c r="Q23"/>
  <c r="P23"/>
  <c r="N23"/>
  <c r="J23"/>
  <c r="C23"/>
  <c r="AB23" l="1"/>
  <c r="F23"/>
  <c r="I29" s="1"/>
</calcChain>
</file>

<file path=xl/sharedStrings.xml><?xml version="1.0" encoding="utf-8"?>
<sst xmlns="http://schemas.openxmlformats.org/spreadsheetml/2006/main" count="57" uniqueCount="48">
  <si>
    <t>Додаток 5</t>
  </si>
  <si>
    <t>(код бюджету)</t>
  </si>
  <si>
    <t>(грн)</t>
  </si>
  <si>
    <t>Код бюджету</t>
  </si>
  <si>
    <t>Найменування бюджету - одержувача/надавача міжбюджетного трансфертів</t>
  </si>
  <si>
    <t>Трансферти з інших місцевих бюджетів</t>
  </si>
  <si>
    <t>Трансферти іншим  бюджетам</t>
  </si>
  <si>
    <t>субвенції</t>
  </si>
  <si>
    <t>усього</t>
  </si>
  <si>
    <t>дотація на:</t>
  </si>
  <si>
    <t>загального фонду на:</t>
  </si>
  <si>
    <t>найменування трансферту</t>
  </si>
  <si>
    <t>на утримання об'єктів спільного користування чи ліквідацію негативних наслідків діяльності об'єктів спільного користування</t>
  </si>
  <si>
    <t xml:space="preserve">інші субвенції з місцевого бюджету </t>
  </si>
  <si>
    <t>з них:</t>
  </si>
  <si>
    <t>реверсна дотація</t>
  </si>
  <si>
    <t>здійснення переданих видатків у сфері освіти за рахунок коштів освітньої субвенції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</si>
  <si>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</si>
  <si>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здійснення переданих видатків у сфері охорони здоров’я за рахунок коштів медичної субвенції (у частині цільових видатків на лікування хворих на цукровий та нецукровий діабет)</t>
  </si>
  <si>
    <t>на співфінансування заходів Програми «Питна вода Київщини на 2017 – 2020 роки»</t>
  </si>
  <si>
    <t>на підтримку осіб з особливими освітніми потребами у закладах дошкільної освіти</t>
  </si>
  <si>
    <r>
      <t>видатки споживання</t>
    </r>
    <r>
      <rPr>
        <vertAlign val="superscript"/>
        <sz val="10"/>
        <rFont val="Times New Roman Cyr"/>
        <family val="1"/>
        <charset val="204"/>
      </rPr>
      <t xml:space="preserve"> </t>
    </r>
  </si>
  <si>
    <t>видатки розвитку</t>
  </si>
  <si>
    <t>код Класицікації доходів бюджету</t>
  </si>
  <si>
    <t>код Типової програмної класифікації видатків та кредитування місцевого бюджету</t>
  </si>
  <si>
    <t>УСЬОГО</t>
  </si>
  <si>
    <t>на здійснення переданих видатків у сфері охорони здоровя</t>
  </si>
  <si>
    <t xml:space="preserve">Субвенція з місцевого бюджету на здійснення переданих видатків у сфері охорони здоров`я за рахунок коштів медичної субвенції,
</t>
  </si>
  <si>
    <t>загальний фонд</t>
  </si>
  <si>
    <t>інші субвенції з місцевого бюджету</t>
  </si>
  <si>
    <t>інші субвенції з місцевого бюджету (дошкільні навчальні заклади )</t>
  </si>
  <si>
    <t>інші субвенції з місцевого бюджету (заклади культури)</t>
  </si>
  <si>
    <t>з них :</t>
  </si>
  <si>
    <t>спеціальний фонд</t>
  </si>
  <si>
    <t xml:space="preserve">Субвенціяна утримання об'єктів спільного користування чи ліквідацію негативних наслідків діяльності об'єктів спільного користування </t>
  </si>
  <si>
    <t>ГОЛОВА РАДИ</t>
  </si>
  <si>
    <t>С.ГРИШКО</t>
  </si>
  <si>
    <t>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</si>
  <si>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</si>
  <si>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 інші субвенції</t>
  </si>
  <si>
    <t>інша субвенція</t>
  </si>
  <si>
    <t>Державний бюджет</t>
  </si>
  <si>
    <t>субвенція з місцевого бюджету державному бюджету на соціально-економічний розвиток</t>
  </si>
  <si>
    <t>на співфінансування інвестиційних проектів (Програма будівництва, реконструкції та ремонту об’єктів інфраструктури Київської області на 2016 – 2020 роки)</t>
  </si>
  <si>
    <t>Міжбюджетні трансферти на 2021 рік</t>
  </si>
  <si>
    <t xml:space="preserve">до рішення сесії Броварської районної ради </t>
  </si>
  <si>
    <t>від 22 грудня 2020 року № 28-4 позач.-VІІІ</t>
  </si>
  <si>
    <t>(в редакції сесфії райради від 30. 03.2021 № 98-10-VІІІ)</t>
  </si>
</sst>
</file>

<file path=xl/styles.xml><?xml version="1.0" encoding="utf-8"?>
<styleSheet xmlns="http://schemas.openxmlformats.org/spreadsheetml/2006/main">
  <fonts count="16">
    <font>
      <sz val="10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Helv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Courier New"/>
      <family val="3"/>
      <charset val="204"/>
    </font>
    <font>
      <sz val="14"/>
      <name val="Times New Roman"/>
      <family val="1"/>
      <charset val="204"/>
    </font>
    <font>
      <sz val="10"/>
      <name val="Times New Roman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11" fillId="0" borderId="0"/>
  </cellStyleXfs>
  <cellXfs count="124">
    <xf numFmtId="0" fontId="0" fillId="0" borderId="0" xfId="0"/>
    <xf numFmtId="0" fontId="1" fillId="2" borderId="0" xfId="0" applyFont="1" applyFill="1"/>
    <xf numFmtId="0" fontId="3" fillId="2" borderId="0" xfId="1" applyFont="1" applyFill="1" applyBorder="1" applyAlignment="1"/>
    <xf numFmtId="0" fontId="3" fillId="2" borderId="0" xfId="1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6" fillId="2" borderId="1" xfId="2" applyFont="1" applyFill="1" applyBorder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0" fontId="7" fillId="2" borderId="0" xfId="2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1" fillId="2" borderId="0" xfId="0" applyFont="1" applyFill="1" applyAlignment="1">
      <alignment horizontal="center"/>
    </xf>
    <xf numFmtId="0" fontId="3" fillId="2" borderId="6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 horizontal="left" vertical="center"/>
    </xf>
    <xf numFmtId="0" fontId="12" fillId="0" borderId="10" xfId="0" applyNumberFormat="1" applyFont="1" applyFill="1" applyBorder="1" applyAlignment="1" applyProtection="1">
      <alignment horizontal="left" vertical="center" wrapText="1"/>
    </xf>
    <xf numFmtId="0" fontId="12" fillId="0" borderId="11" xfId="0" applyNumberFormat="1" applyFont="1" applyFill="1" applyBorder="1" applyAlignment="1" applyProtection="1">
      <alignment horizontal="left" vertical="center"/>
    </xf>
    <xf numFmtId="0" fontId="13" fillId="2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</xf>
    <xf numFmtId="0" fontId="14" fillId="0" borderId="0" xfId="0" applyFont="1"/>
    <xf numFmtId="4" fontId="14" fillId="0" borderId="10" xfId="0" applyNumberFormat="1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4" fontId="7" fillId="2" borderId="10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0" fillId="0" borderId="18" xfId="0" applyBorder="1"/>
    <xf numFmtId="0" fontId="0" fillId="0" borderId="0" xfId="0" applyBorder="1"/>
    <xf numFmtId="0" fontId="15" fillId="0" borderId="0" xfId="0" applyFont="1"/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4" fontId="6" fillId="2" borderId="19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 applyProtection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/>
    </xf>
    <xf numFmtId="0" fontId="4" fillId="2" borderId="21" xfId="0" applyFont="1" applyFill="1" applyBorder="1" applyAlignment="1">
      <alignment horizontal="left"/>
    </xf>
    <xf numFmtId="4" fontId="6" fillId="2" borderId="21" xfId="0" applyNumberFormat="1" applyFont="1" applyFill="1" applyBorder="1" applyAlignment="1">
      <alignment horizontal="center" vertical="center"/>
    </xf>
    <xf numFmtId="4" fontId="6" fillId="2" borderId="2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4" fontId="14" fillId="0" borderId="15" xfId="0" applyNumberFormat="1" applyFont="1" applyBorder="1" applyAlignment="1">
      <alignment horizontal="center" vertical="center"/>
    </xf>
    <xf numFmtId="4" fontId="14" fillId="0" borderId="24" xfId="0" applyNumberFormat="1" applyFont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27" xfId="0" applyNumberFormat="1" applyFont="1" applyFill="1" applyBorder="1" applyAlignment="1">
      <alignment horizontal="center" vertical="center"/>
    </xf>
    <xf numFmtId="4" fontId="7" fillId="2" borderId="11" xfId="0" applyNumberFormat="1" applyFont="1" applyFill="1" applyBorder="1" applyAlignment="1">
      <alignment horizontal="center" vertical="center" wrapText="1"/>
    </xf>
    <xf numFmtId="4" fontId="7" fillId="2" borderId="2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4" fontId="15" fillId="0" borderId="0" xfId="0" applyNumberFormat="1" applyFont="1"/>
    <xf numFmtId="4" fontId="0" fillId="0" borderId="0" xfId="0" applyNumberFormat="1"/>
    <xf numFmtId="0" fontId="0" fillId="0" borderId="0" xfId="0" applyAlignment="1">
      <alignment vertical="center" wrapText="1"/>
    </xf>
    <xf numFmtId="0" fontId="10" fillId="2" borderId="0" xfId="1" applyFont="1" applyFill="1" applyBorder="1" applyAlignment="1"/>
    <xf numFmtId="0" fontId="10" fillId="2" borderId="0" xfId="1" applyFont="1" applyFill="1" applyAlignment="1">
      <alignment vertical="center" wrapText="1"/>
    </xf>
    <xf numFmtId="0" fontId="10" fillId="2" borderId="0" xfId="1" applyFont="1" applyFill="1" applyBorder="1" applyAlignment="1">
      <alignment horizontal="right"/>
    </xf>
    <xf numFmtId="0" fontId="0" fillId="0" borderId="0" xfId="0" applyFont="1"/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14" fillId="0" borderId="7" xfId="0" applyNumberFormat="1" applyFont="1" applyBorder="1" applyAlignment="1">
      <alignment horizontal="center" vertical="center" wrapText="1"/>
    </xf>
    <xf numFmtId="2" fontId="14" fillId="0" borderId="8" xfId="0" applyNumberFormat="1" applyFont="1" applyBorder="1" applyAlignment="1">
      <alignment horizontal="center" vertical="center" wrapText="1"/>
    </xf>
    <xf numFmtId="2" fontId="14" fillId="0" borderId="9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0" fillId="2" borderId="0" xfId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4">
    <cellStyle name="Звичайний 6" xfId="3"/>
    <cellStyle name="Обычный" xfId="0" builtinId="0"/>
    <cellStyle name="Обычный_Лист1" xfId="1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"/>
  <sheetViews>
    <sheetView tabSelected="1" view="pageLayout" topLeftCell="N1" zoomScaleNormal="100" workbookViewId="0">
      <selection activeCell="X4" sqref="X4:AB4"/>
    </sheetView>
  </sheetViews>
  <sheetFormatPr defaultRowHeight="12.75"/>
  <cols>
    <col min="1" max="1" width="14.7109375" customWidth="1"/>
    <col min="2" max="2" width="36" customWidth="1"/>
    <col min="3" max="9" width="15" customWidth="1"/>
    <col min="10" max="12" width="15.28515625" customWidth="1"/>
    <col min="13" max="13" width="15" customWidth="1"/>
    <col min="14" max="14" width="14.5703125" customWidth="1"/>
    <col min="15" max="15" width="11.28515625" bestFit="1" customWidth="1"/>
    <col min="16" max="16" width="10.28515625" customWidth="1"/>
    <col min="17" max="17" width="11.5703125" customWidth="1"/>
    <col min="18" max="18" width="13.140625" customWidth="1"/>
    <col min="19" max="19" width="14.7109375" bestFit="1" customWidth="1"/>
    <col min="20" max="22" width="14.7109375" customWidth="1"/>
    <col min="23" max="23" width="11.42578125" customWidth="1"/>
    <col min="24" max="24" width="15.28515625" customWidth="1"/>
    <col min="25" max="25" width="11.42578125" customWidth="1"/>
    <col min="26" max="26" width="13.140625" customWidth="1"/>
    <col min="27" max="27" width="11.7109375" customWidth="1"/>
    <col min="28" max="28" width="18.42578125" customWidth="1"/>
    <col min="29" max="29" width="9.140625" customWidth="1"/>
  </cols>
  <sheetData>
    <row r="1" spans="1:29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5"/>
      <c r="N1" s="35"/>
      <c r="O1" s="1"/>
      <c r="P1" s="2"/>
      <c r="Q1" s="2"/>
      <c r="R1" s="2"/>
      <c r="S1" s="2"/>
      <c r="T1" s="2"/>
      <c r="U1" s="2"/>
      <c r="V1" s="2"/>
      <c r="W1" s="2"/>
      <c r="X1" s="66"/>
      <c r="Y1" s="66"/>
      <c r="Z1" s="67" t="s">
        <v>0</v>
      </c>
      <c r="AA1" s="68"/>
      <c r="AB1" s="68"/>
      <c r="AC1" s="69"/>
    </row>
    <row r="2" spans="1:29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5"/>
      <c r="N2" s="35"/>
      <c r="O2" s="1"/>
      <c r="P2" s="2"/>
      <c r="Q2" s="2"/>
      <c r="R2" s="2"/>
      <c r="S2" s="2"/>
      <c r="T2" s="2"/>
      <c r="U2" s="2"/>
      <c r="V2" s="2"/>
      <c r="W2" s="2"/>
      <c r="X2" s="110" t="s">
        <v>45</v>
      </c>
      <c r="Y2" s="110"/>
      <c r="Z2" s="110"/>
      <c r="AA2" s="110"/>
      <c r="AB2" s="110"/>
      <c r="AC2" s="110"/>
    </row>
    <row r="3" spans="1:29" ht="15.75" customHeight="1">
      <c r="A3" s="3"/>
      <c r="B3" s="3"/>
      <c r="C3" s="3"/>
      <c r="D3" s="3"/>
      <c r="E3" s="3"/>
      <c r="F3" s="3"/>
      <c r="G3" s="3"/>
      <c r="H3" s="3"/>
      <c r="I3" s="3"/>
      <c r="J3" s="1"/>
      <c r="K3" s="1"/>
      <c r="L3" s="1"/>
      <c r="M3" s="35"/>
      <c r="N3" s="35"/>
      <c r="O3" s="3"/>
      <c r="P3" s="3"/>
      <c r="Q3" s="3"/>
      <c r="R3" s="3"/>
      <c r="S3" s="3"/>
      <c r="T3" s="3"/>
      <c r="U3" s="3"/>
      <c r="V3" s="3"/>
      <c r="X3" s="69" t="s">
        <v>46</v>
      </c>
      <c r="Y3" s="69"/>
      <c r="Z3" s="69"/>
      <c r="AA3" s="69"/>
      <c r="AB3" s="69"/>
      <c r="AC3" s="69"/>
    </row>
    <row r="4" spans="1:29" ht="17.25" customHeight="1">
      <c r="A4" s="4"/>
      <c r="B4" s="4"/>
      <c r="C4" s="4"/>
      <c r="D4" s="4"/>
      <c r="E4" s="4"/>
      <c r="F4" s="4"/>
      <c r="G4" s="4"/>
      <c r="H4" s="4"/>
      <c r="I4" s="4"/>
      <c r="J4" s="105" t="s">
        <v>44</v>
      </c>
      <c r="K4" s="105"/>
      <c r="L4" s="105"/>
      <c r="M4" s="105"/>
      <c r="N4" s="106"/>
      <c r="O4" s="106"/>
      <c r="P4" s="106"/>
      <c r="Q4" s="106"/>
      <c r="R4" s="46"/>
      <c r="S4" s="4"/>
      <c r="T4" s="4"/>
      <c r="U4" s="4"/>
      <c r="V4" s="4"/>
      <c r="W4" s="65"/>
      <c r="X4" s="111" t="s">
        <v>47</v>
      </c>
      <c r="Y4" s="112"/>
      <c r="Z4" s="112"/>
      <c r="AA4" s="112"/>
      <c r="AB4" s="112"/>
      <c r="AC4" s="69"/>
    </row>
    <row r="5" spans="1:29" ht="15.75">
      <c r="A5" s="5">
        <v>10306200000</v>
      </c>
      <c r="B5" s="4"/>
      <c r="C5" s="4"/>
      <c r="D5" s="4"/>
      <c r="E5" s="4"/>
      <c r="F5" s="4"/>
      <c r="G5" s="4"/>
      <c r="H5" s="4"/>
      <c r="I5" s="4"/>
      <c r="J5" s="105"/>
      <c r="K5" s="105"/>
      <c r="L5" s="105"/>
      <c r="M5" s="105"/>
      <c r="N5" s="106"/>
      <c r="O5" s="106"/>
      <c r="P5" s="106"/>
      <c r="Q5" s="106"/>
      <c r="R5" s="46"/>
      <c r="S5" s="4"/>
      <c r="T5" s="4"/>
      <c r="U5" s="4"/>
      <c r="V5" s="4"/>
      <c r="W5" s="65"/>
      <c r="X5" s="65"/>
      <c r="Y5" s="65"/>
      <c r="Z5" s="65"/>
      <c r="AA5" s="65"/>
      <c r="AB5" s="65"/>
    </row>
    <row r="6" spans="1:29" ht="18.75">
      <c r="A6" s="7" t="s">
        <v>1</v>
      </c>
      <c r="B6" s="4"/>
      <c r="C6" s="4"/>
      <c r="D6" s="4"/>
      <c r="E6" s="4"/>
      <c r="F6" s="4"/>
      <c r="G6" s="4"/>
      <c r="H6" s="4"/>
      <c r="I6" s="4"/>
      <c r="J6" s="8"/>
      <c r="K6" s="8"/>
      <c r="L6" s="8"/>
      <c r="M6" s="8"/>
      <c r="N6" s="6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9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9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0" t="s">
        <v>2</v>
      </c>
    </row>
    <row r="8" spans="1:29" ht="15.75" customHeight="1">
      <c r="A8" s="70" t="s">
        <v>3</v>
      </c>
      <c r="B8" s="70" t="s">
        <v>4</v>
      </c>
      <c r="C8" s="76" t="s">
        <v>5</v>
      </c>
      <c r="D8" s="82"/>
      <c r="E8" s="82"/>
      <c r="F8" s="82"/>
      <c r="G8" s="82"/>
      <c r="H8" s="82"/>
      <c r="I8" s="82"/>
      <c r="J8" s="77"/>
      <c r="K8" s="77"/>
      <c r="L8" s="77"/>
      <c r="M8" s="78"/>
      <c r="N8" s="76" t="s">
        <v>6</v>
      </c>
      <c r="O8" s="77"/>
      <c r="P8" s="77"/>
      <c r="Q8" s="77"/>
      <c r="R8" s="77"/>
      <c r="S8" s="77"/>
      <c r="T8" s="77"/>
      <c r="U8" s="77"/>
      <c r="V8" s="77"/>
      <c r="W8" s="77"/>
      <c r="X8" s="60"/>
      <c r="Y8" s="62"/>
      <c r="Z8" s="28"/>
      <c r="AA8" s="28"/>
      <c r="AB8" s="11"/>
    </row>
    <row r="9" spans="1:29" ht="15.75">
      <c r="A9" s="70"/>
      <c r="B9" s="70"/>
      <c r="C9" s="76" t="s">
        <v>7</v>
      </c>
      <c r="D9" s="77"/>
      <c r="E9" s="77"/>
      <c r="F9" s="77"/>
      <c r="G9" s="77"/>
      <c r="H9" s="77"/>
      <c r="I9" s="77"/>
      <c r="J9" s="77"/>
      <c r="K9" s="49"/>
      <c r="L9" s="49"/>
      <c r="M9" s="70" t="s">
        <v>8</v>
      </c>
      <c r="N9" s="70" t="s">
        <v>9</v>
      </c>
      <c r="O9" s="76" t="s">
        <v>7</v>
      </c>
      <c r="P9" s="82"/>
      <c r="Q9" s="82"/>
      <c r="R9" s="82"/>
      <c r="S9" s="82"/>
      <c r="T9" s="82"/>
      <c r="U9" s="82"/>
      <c r="V9" s="82"/>
      <c r="W9" s="82"/>
      <c r="X9" s="78"/>
      <c r="Y9" s="76" t="s">
        <v>7</v>
      </c>
      <c r="Z9" s="77"/>
      <c r="AA9" s="78"/>
      <c r="AB9" s="70" t="s">
        <v>8</v>
      </c>
    </row>
    <row r="10" spans="1:29" ht="15.75" customHeight="1">
      <c r="A10" s="70"/>
      <c r="B10" s="70"/>
      <c r="C10" s="76" t="s">
        <v>10</v>
      </c>
      <c r="D10" s="82"/>
      <c r="E10" s="82"/>
      <c r="F10" s="82"/>
      <c r="G10" s="82"/>
      <c r="H10" s="82"/>
      <c r="I10" s="82"/>
      <c r="J10" s="78"/>
      <c r="K10" s="94" t="s">
        <v>33</v>
      </c>
      <c r="L10" s="95"/>
      <c r="M10" s="70"/>
      <c r="N10" s="70"/>
      <c r="O10" s="115" t="s">
        <v>28</v>
      </c>
      <c r="P10" s="118"/>
      <c r="Q10" s="118"/>
      <c r="R10" s="118"/>
      <c r="S10" s="118"/>
      <c r="T10" s="118"/>
      <c r="U10" s="118"/>
      <c r="V10" s="118"/>
      <c r="W10" s="118"/>
      <c r="X10" s="117"/>
      <c r="Y10" s="115" t="s">
        <v>33</v>
      </c>
      <c r="Z10" s="116"/>
      <c r="AA10" s="117"/>
      <c r="AB10" s="70"/>
    </row>
    <row r="11" spans="1:29" ht="15.75" customHeight="1">
      <c r="A11" s="70"/>
      <c r="B11" s="70"/>
      <c r="C11" s="76" t="s">
        <v>11</v>
      </c>
      <c r="D11" s="77"/>
      <c r="E11" s="77"/>
      <c r="F11" s="77"/>
      <c r="G11" s="77"/>
      <c r="H11" s="77"/>
      <c r="I11" s="77"/>
      <c r="J11" s="78"/>
      <c r="K11" s="48"/>
      <c r="L11" s="47"/>
      <c r="M11" s="70"/>
      <c r="N11" s="107" t="s">
        <v>11</v>
      </c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89"/>
      <c r="AB11" s="70"/>
    </row>
    <row r="12" spans="1:29" ht="12.75" customHeight="1">
      <c r="A12" s="70"/>
      <c r="B12" s="70"/>
      <c r="C12" s="83" t="s">
        <v>13</v>
      </c>
      <c r="D12" s="72" t="s">
        <v>16</v>
      </c>
      <c r="E12" s="72" t="s">
        <v>17</v>
      </c>
      <c r="F12" s="83" t="s">
        <v>27</v>
      </c>
      <c r="G12" s="88" t="s">
        <v>14</v>
      </c>
      <c r="H12" s="89"/>
      <c r="I12" s="90" t="s">
        <v>38</v>
      </c>
      <c r="J12" s="99" t="s">
        <v>12</v>
      </c>
      <c r="K12" s="96" t="str">
        <f t="shared" ref="K12:L12" si="0">Z12</f>
        <v>інші субвенції з місцевого бюджету</v>
      </c>
      <c r="L12" s="50" t="str">
        <f t="shared" si="0"/>
        <v>з них :</v>
      </c>
      <c r="M12" s="71"/>
      <c r="N12" s="102" t="s">
        <v>15</v>
      </c>
      <c r="O12" s="72" t="s">
        <v>17</v>
      </c>
      <c r="P12" s="122" t="s">
        <v>14</v>
      </c>
      <c r="Q12" s="123"/>
      <c r="R12" s="121" t="s">
        <v>37</v>
      </c>
      <c r="S12" s="72" t="s">
        <v>34</v>
      </c>
      <c r="T12" s="27"/>
      <c r="U12" s="114" t="s">
        <v>32</v>
      </c>
      <c r="V12" s="77"/>
      <c r="W12" s="78"/>
      <c r="X12" s="119" t="s">
        <v>42</v>
      </c>
      <c r="Y12" s="83" t="s">
        <v>43</v>
      </c>
      <c r="Z12" s="109" t="s">
        <v>29</v>
      </c>
      <c r="AA12" s="20" t="s">
        <v>32</v>
      </c>
      <c r="AB12" s="70"/>
    </row>
    <row r="13" spans="1:29" ht="96.75" customHeight="1">
      <c r="A13" s="70"/>
      <c r="B13" s="70"/>
      <c r="C13" s="84"/>
      <c r="D13" s="86"/>
      <c r="E13" s="86"/>
      <c r="F13" s="93"/>
      <c r="G13" s="74" t="s">
        <v>26</v>
      </c>
      <c r="H13" s="72" t="s">
        <v>18</v>
      </c>
      <c r="I13" s="91"/>
      <c r="J13" s="100"/>
      <c r="K13" s="93"/>
      <c r="L13" s="113" t="s">
        <v>39</v>
      </c>
      <c r="M13" s="70"/>
      <c r="N13" s="103"/>
      <c r="O13" s="86"/>
      <c r="P13" s="114" t="s">
        <v>20</v>
      </c>
      <c r="Q13" s="120"/>
      <c r="R13" s="121"/>
      <c r="S13" s="86"/>
      <c r="T13" s="86" t="s">
        <v>29</v>
      </c>
      <c r="U13" s="86" t="s">
        <v>30</v>
      </c>
      <c r="V13" s="86" t="s">
        <v>31</v>
      </c>
      <c r="W13" s="84" t="s">
        <v>40</v>
      </c>
      <c r="X13" s="74"/>
      <c r="Y13" s="84"/>
      <c r="Z13" s="93"/>
      <c r="AA13" s="83" t="s">
        <v>19</v>
      </c>
      <c r="AB13" s="70"/>
    </row>
    <row r="14" spans="1:29" ht="158.25" customHeight="1">
      <c r="A14" s="70"/>
      <c r="B14" s="70"/>
      <c r="C14" s="85"/>
      <c r="D14" s="87"/>
      <c r="E14" s="87"/>
      <c r="F14" s="73"/>
      <c r="G14" s="75"/>
      <c r="H14" s="73"/>
      <c r="I14" s="92"/>
      <c r="J14" s="101"/>
      <c r="K14" s="73"/>
      <c r="L14" s="73"/>
      <c r="M14" s="70"/>
      <c r="N14" s="104"/>
      <c r="O14" s="87"/>
      <c r="P14" s="13" t="s">
        <v>21</v>
      </c>
      <c r="Q14" s="13" t="s">
        <v>22</v>
      </c>
      <c r="R14" s="121"/>
      <c r="S14" s="87"/>
      <c r="T14" s="73"/>
      <c r="U14" s="73"/>
      <c r="V14" s="73"/>
      <c r="W14" s="73"/>
      <c r="X14" s="75"/>
      <c r="Y14" s="85"/>
      <c r="Z14" s="73"/>
      <c r="AA14" s="85"/>
      <c r="AB14" s="70"/>
    </row>
    <row r="15" spans="1:29" ht="15.75" customHeight="1">
      <c r="A15" s="70"/>
      <c r="B15" s="70"/>
      <c r="C15" s="79" t="s">
        <v>23</v>
      </c>
      <c r="D15" s="80"/>
      <c r="E15" s="80"/>
      <c r="F15" s="80"/>
      <c r="G15" s="80"/>
      <c r="H15" s="80"/>
      <c r="I15" s="80"/>
      <c r="J15" s="80"/>
      <c r="K15" s="80"/>
      <c r="L15" s="80"/>
      <c r="M15" s="81"/>
      <c r="N15" s="97" t="s">
        <v>24</v>
      </c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77"/>
      <c r="AA15" s="78"/>
      <c r="AB15" s="70"/>
    </row>
    <row r="16" spans="1:29" ht="15.75">
      <c r="A16" s="70"/>
      <c r="B16" s="70"/>
      <c r="C16" s="19">
        <v>41053900</v>
      </c>
      <c r="D16" s="19">
        <v>41051000</v>
      </c>
      <c r="E16" s="19">
        <v>41051200</v>
      </c>
      <c r="F16" s="19">
        <v>41051500</v>
      </c>
      <c r="G16" s="32">
        <v>41051500</v>
      </c>
      <c r="H16" s="19">
        <v>41051500</v>
      </c>
      <c r="I16" s="19">
        <v>41053000</v>
      </c>
      <c r="J16" s="26">
        <v>41053300</v>
      </c>
      <c r="K16" s="53">
        <v>41053900</v>
      </c>
      <c r="L16" s="53">
        <v>41053900</v>
      </c>
      <c r="M16" s="12"/>
      <c r="N16" s="14">
        <v>9110</v>
      </c>
      <c r="O16" s="13">
        <v>9330</v>
      </c>
      <c r="P16" s="13">
        <v>9330</v>
      </c>
      <c r="Q16" s="13">
        <v>9330</v>
      </c>
      <c r="R16" s="13">
        <v>9620</v>
      </c>
      <c r="S16" s="13">
        <v>9710</v>
      </c>
      <c r="T16" s="13">
        <v>9770</v>
      </c>
      <c r="U16" s="13">
        <v>9770</v>
      </c>
      <c r="V16" s="13">
        <v>9770</v>
      </c>
      <c r="W16" s="13">
        <v>9770</v>
      </c>
      <c r="X16" s="13">
        <v>9800</v>
      </c>
      <c r="Y16" s="13">
        <v>9750</v>
      </c>
      <c r="Z16" s="13">
        <v>9770</v>
      </c>
      <c r="AA16" s="13">
        <v>9770</v>
      </c>
      <c r="AB16" s="70"/>
    </row>
    <row r="17" spans="1:29" ht="15.75">
      <c r="A17" s="15">
        <v>1</v>
      </c>
      <c r="B17" s="15">
        <v>2</v>
      </c>
      <c r="C17" s="30">
        <v>3</v>
      </c>
      <c r="D17" s="30">
        <v>4</v>
      </c>
      <c r="E17" s="30">
        <v>5</v>
      </c>
      <c r="F17" s="30">
        <v>6</v>
      </c>
      <c r="G17" s="30">
        <v>7</v>
      </c>
      <c r="H17" s="33">
        <v>8</v>
      </c>
      <c r="I17" s="33">
        <v>9</v>
      </c>
      <c r="J17" s="51">
        <v>10</v>
      </c>
      <c r="K17" s="30">
        <v>11</v>
      </c>
      <c r="L17" s="30">
        <v>12</v>
      </c>
      <c r="M17" s="52">
        <v>13</v>
      </c>
      <c r="N17" s="15">
        <v>14</v>
      </c>
      <c r="O17" s="15">
        <v>15</v>
      </c>
      <c r="P17" s="15">
        <v>16</v>
      </c>
      <c r="Q17" s="15">
        <v>17</v>
      </c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5">
        <v>25</v>
      </c>
      <c r="Z17" s="15">
        <v>26</v>
      </c>
      <c r="AA17" s="15">
        <v>27</v>
      </c>
      <c r="AB17" s="15">
        <v>28</v>
      </c>
    </row>
    <row r="18" spans="1:29" ht="37.5" customHeight="1">
      <c r="A18" s="37"/>
      <c r="B18" s="17"/>
      <c r="C18" s="23"/>
      <c r="D18" s="23"/>
      <c r="E18" s="23"/>
      <c r="F18" s="23"/>
      <c r="G18" s="23"/>
      <c r="H18" s="23"/>
      <c r="I18" s="23"/>
      <c r="J18" s="54"/>
      <c r="K18" s="31"/>
      <c r="L18" s="25"/>
      <c r="M18" s="29"/>
      <c r="N18" s="25"/>
      <c r="O18" s="25"/>
      <c r="P18" s="25"/>
      <c r="Q18" s="25"/>
      <c r="R18" s="25"/>
      <c r="S18" s="25"/>
      <c r="T18" s="61"/>
      <c r="U18" s="25"/>
      <c r="V18" s="25"/>
      <c r="W18" s="25"/>
      <c r="X18" s="25"/>
      <c r="Y18" s="25"/>
      <c r="Z18" s="25"/>
      <c r="AA18" s="25"/>
      <c r="AB18" s="21"/>
      <c r="AC18" s="24"/>
    </row>
    <row r="19" spans="1:29" ht="18.75">
      <c r="A19" s="37"/>
      <c r="B19" s="16"/>
      <c r="C19" s="22"/>
      <c r="D19" s="22"/>
      <c r="E19" s="22"/>
      <c r="F19" s="23"/>
      <c r="G19" s="22"/>
      <c r="H19" s="22"/>
      <c r="I19" s="22"/>
      <c r="J19" s="54"/>
      <c r="K19" s="31"/>
      <c r="L19" s="25"/>
      <c r="M19" s="29"/>
      <c r="N19" s="25"/>
      <c r="O19" s="25"/>
      <c r="P19" s="25"/>
      <c r="Q19" s="25"/>
      <c r="R19" s="25"/>
      <c r="S19" s="25"/>
      <c r="T19" s="61"/>
      <c r="U19" s="25"/>
      <c r="V19" s="25"/>
      <c r="W19" s="25"/>
      <c r="X19" s="25"/>
      <c r="Y19" s="25"/>
      <c r="Z19" s="25"/>
      <c r="AA19" s="25"/>
      <c r="AB19" s="21"/>
      <c r="AC19" s="24"/>
    </row>
    <row r="20" spans="1:29" ht="18.75">
      <c r="A20" s="37"/>
      <c r="B20" s="16"/>
      <c r="C20" s="22"/>
      <c r="D20" s="22"/>
      <c r="E20" s="22"/>
      <c r="F20" s="23"/>
      <c r="G20" s="22"/>
      <c r="H20" s="22"/>
      <c r="I20" s="22"/>
      <c r="J20" s="54"/>
      <c r="K20" s="31"/>
      <c r="L20" s="25"/>
      <c r="M20" s="29"/>
      <c r="N20" s="25"/>
      <c r="O20" s="25"/>
      <c r="P20" s="25"/>
      <c r="Q20" s="25"/>
      <c r="R20" s="25"/>
      <c r="S20" s="25"/>
      <c r="T20" s="61"/>
      <c r="U20" s="25"/>
      <c r="V20" s="25"/>
      <c r="W20" s="25"/>
      <c r="X20" s="25"/>
      <c r="Y20" s="25"/>
      <c r="Z20" s="25"/>
      <c r="AA20" s="25"/>
      <c r="AB20" s="21"/>
      <c r="AC20" s="24"/>
    </row>
    <row r="21" spans="1:29" ht="18.75">
      <c r="A21" s="37"/>
      <c r="B21" s="16"/>
      <c r="C21" s="22"/>
      <c r="D21" s="22"/>
      <c r="E21" s="22"/>
      <c r="F21" s="23"/>
      <c r="G21" s="22"/>
      <c r="H21" s="22"/>
      <c r="I21" s="22"/>
      <c r="J21" s="54"/>
      <c r="K21" s="31"/>
      <c r="L21" s="25"/>
      <c r="M21" s="29"/>
      <c r="N21" s="25"/>
      <c r="O21" s="25"/>
      <c r="P21" s="25"/>
      <c r="Q21" s="25"/>
      <c r="R21" s="25"/>
      <c r="S21" s="25"/>
      <c r="T21" s="61"/>
      <c r="U21" s="25"/>
      <c r="V21" s="25"/>
      <c r="W21" s="25"/>
      <c r="X21" s="25"/>
      <c r="Y21" s="25"/>
      <c r="Z21" s="25"/>
      <c r="AA21" s="25"/>
      <c r="AB21" s="21"/>
      <c r="AC21" s="24"/>
    </row>
    <row r="22" spans="1:29" ht="19.5" thickBot="1">
      <c r="A22" s="38"/>
      <c r="B22" s="18" t="s">
        <v>41</v>
      </c>
      <c r="C22" s="40"/>
      <c r="D22" s="40"/>
      <c r="E22" s="40"/>
      <c r="F22" s="40"/>
      <c r="G22" s="40"/>
      <c r="H22" s="40"/>
      <c r="I22" s="40"/>
      <c r="J22" s="55"/>
      <c r="K22" s="58">
        <f t="shared" ref="K22:K23" si="1">L22</f>
        <v>0</v>
      </c>
      <c r="L22" s="25"/>
      <c r="M22" s="29">
        <f t="shared" ref="M22" si="2">SUM(C22:K22)</f>
        <v>0</v>
      </c>
      <c r="N22" s="41"/>
      <c r="O22" s="41"/>
      <c r="P22" s="41"/>
      <c r="Q22" s="41"/>
      <c r="R22" s="41"/>
      <c r="S22" s="41"/>
      <c r="T22" s="61">
        <f t="shared" ref="T22" si="3">U22+V22+W22</f>
        <v>0</v>
      </c>
      <c r="U22" s="41"/>
      <c r="V22" s="41"/>
      <c r="W22" s="41"/>
      <c r="X22" s="41">
        <v>9778100</v>
      </c>
      <c r="Y22" s="41"/>
      <c r="Z22" s="41"/>
      <c r="AA22" s="41"/>
      <c r="AB22" s="21">
        <f>N22+O22+S22+T22+W22+Z22+X22</f>
        <v>9778100</v>
      </c>
      <c r="AC22" s="24"/>
    </row>
    <row r="23" spans="1:29" ht="16.5" customHeight="1" thickBot="1">
      <c r="A23" s="42"/>
      <c r="B23" s="43" t="s">
        <v>25</v>
      </c>
      <c r="C23" s="44">
        <f t="shared" ref="C23:J23" si="4">SUM(C18:C21)</f>
        <v>0</v>
      </c>
      <c r="D23" s="44">
        <f t="shared" si="4"/>
        <v>0</v>
      </c>
      <c r="E23" s="44">
        <f t="shared" si="4"/>
        <v>0</v>
      </c>
      <c r="F23" s="44">
        <f t="shared" si="4"/>
        <v>0</v>
      </c>
      <c r="G23" s="44">
        <f t="shared" si="4"/>
        <v>0</v>
      </c>
      <c r="H23" s="44">
        <f t="shared" si="4"/>
        <v>0</v>
      </c>
      <c r="I23" s="44">
        <f t="shared" si="4"/>
        <v>0</v>
      </c>
      <c r="J23" s="56">
        <f t="shared" si="4"/>
        <v>0</v>
      </c>
      <c r="K23" s="59">
        <f t="shared" si="1"/>
        <v>0</v>
      </c>
      <c r="L23" s="57">
        <f t="shared" ref="L23:Q23" si="5">SUM(L18:L21)</f>
        <v>0</v>
      </c>
      <c r="M23" s="44">
        <f t="shared" si="5"/>
        <v>0</v>
      </c>
      <c r="N23" s="44">
        <f t="shared" si="5"/>
        <v>0</v>
      </c>
      <c r="O23" s="44">
        <f t="shared" si="5"/>
        <v>0</v>
      </c>
      <c r="P23" s="44">
        <f t="shared" si="5"/>
        <v>0</v>
      </c>
      <c r="Q23" s="44">
        <f t="shared" si="5"/>
        <v>0</v>
      </c>
      <c r="R23" s="44"/>
      <c r="S23" s="44">
        <f>SUM(S18:S21)</f>
        <v>0</v>
      </c>
      <c r="T23" s="61">
        <f t="shared" ref="T23" si="6">U23+V23+W23</f>
        <v>0</v>
      </c>
      <c r="U23" s="44">
        <f>SUM(U18:U21)</f>
        <v>0</v>
      </c>
      <c r="V23" s="44">
        <f>SUM(V18:V21)</f>
        <v>0</v>
      </c>
      <c r="W23" s="44">
        <f>SUM(W18:W21)</f>
        <v>0</v>
      </c>
      <c r="X23" s="44">
        <f>SUM(X18:X22)</f>
        <v>9778100</v>
      </c>
      <c r="Y23" s="44">
        <f>SUM(Y18:Y22)</f>
        <v>0</v>
      </c>
      <c r="Z23" s="44">
        <f>SUM(Z18:Z22)</f>
        <v>0</v>
      </c>
      <c r="AA23" s="44">
        <f>SUM(AA18:AA21)</f>
        <v>0</v>
      </c>
      <c r="AB23" s="45">
        <f>N23+O23+S23+T23+W23+Z23+R23+X23+Y23</f>
        <v>9778100</v>
      </c>
      <c r="AC23" s="39">
        <f>SUM(AC18:AC21)</f>
        <v>0</v>
      </c>
    </row>
    <row r="24" spans="1:29" s="34" customForma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</row>
    <row r="25" spans="1:29" s="35" customFormat="1"/>
    <row r="26" spans="1:29" s="36" customFormat="1">
      <c r="B26" s="36" t="s">
        <v>35</v>
      </c>
      <c r="H26" s="36" t="s">
        <v>36</v>
      </c>
      <c r="X26" s="63"/>
    </row>
    <row r="29" spans="1:29">
      <c r="I29" s="64">
        <f>C23+D23+E23+F23+I23+J23</f>
        <v>0</v>
      </c>
    </row>
  </sheetData>
  <mergeCells count="47">
    <mergeCell ref="X2:AC2"/>
    <mergeCell ref="X4:AB4"/>
    <mergeCell ref="L13:L14"/>
    <mergeCell ref="U12:W12"/>
    <mergeCell ref="W13:W14"/>
    <mergeCell ref="N9:N10"/>
    <mergeCell ref="Y9:AA9"/>
    <mergeCell ref="Y10:AA10"/>
    <mergeCell ref="Y12:Y14"/>
    <mergeCell ref="O9:X9"/>
    <mergeCell ref="O10:X10"/>
    <mergeCell ref="X12:X14"/>
    <mergeCell ref="P13:Q13"/>
    <mergeCell ref="O12:O14"/>
    <mergeCell ref="R12:R14"/>
    <mergeCell ref="P12:Q12"/>
    <mergeCell ref="J4:Q5"/>
    <mergeCell ref="N11:AA11"/>
    <mergeCell ref="Z12:Z14"/>
    <mergeCell ref="AA13:AA14"/>
    <mergeCell ref="N8:W8"/>
    <mergeCell ref="T13:T14"/>
    <mergeCell ref="U13:U14"/>
    <mergeCell ref="V13:V14"/>
    <mergeCell ref="C8:M8"/>
    <mergeCell ref="E12:E14"/>
    <mergeCell ref="AB9:AB16"/>
    <mergeCell ref="N15:AA15"/>
    <mergeCell ref="S12:S14"/>
    <mergeCell ref="J12:J14"/>
    <mergeCell ref="N12:N14"/>
    <mergeCell ref="A8:A16"/>
    <mergeCell ref="B8:B16"/>
    <mergeCell ref="M9:M14"/>
    <mergeCell ref="H13:H14"/>
    <mergeCell ref="G13:G14"/>
    <mergeCell ref="C9:J9"/>
    <mergeCell ref="C11:J11"/>
    <mergeCell ref="C15:M15"/>
    <mergeCell ref="C10:J10"/>
    <mergeCell ref="C12:C14"/>
    <mergeCell ref="D12:D14"/>
    <mergeCell ref="G12:H12"/>
    <mergeCell ref="I12:I14"/>
    <mergeCell ref="F12:F14"/>
    <mergeCell ref="K10:L10"/>
    <mergeCell ref="K12:K14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rowBreaks count="1" manualBreakCount="1">
    <brk id="27" max="21" man="1"/>
  </rowBreaks>
  <colBreaks count="1" manualBreakCount="1">
    <brk id="28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2021-03-29T12:37:36Z</cp:lastPrinted>
  <dcterms:created xsi:type="dcterms:W3CDTF">2019-12-03T08:34:58Z</dcterms:created>
  <dcterms:modified xsi:type="dcterms:W3CDTF">2021-03-30T12:10:17Z</dcterms:modified>
</cp:coreProperties>
</file>