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860"/>
  </bookViews>
  <sheets>
    <sheet name="Лист1" sheetId="1" r:id="rId1"/>
  </sheets>
  <definedNames>
    <definedName name="_xlnm.Print_Titles" localSheetId="0">Лист1!$9:$11</definedName>
    <definedName name="_xlnm.Print_Area" localSheetId="0">Лист1!$A$1:$J$26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G12" i="1" l="1"/>
  <c r="G17" i="1" l="1"/>
  <c r="H12" i="1"/>
</calcChain>
</file>

<file path=xl/sharedStrings.xml><?xml version="1.0" encoding="utf-8"?>
<sst xmlns="http://schemas.openxmlformats.org/spreadsheetml/2006/main" count="65" uniqueCount="45">
  <si>
    <t>Додаток 7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</si>
  <si>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</si>
  <si>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</si>
  <si>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</si>
  <si>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</si>
  <si>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</si>
  <si>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</si>
  <si>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</si>
  <si>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</si>
  <si>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</si>
  <si>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</si>
  <si>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</si>
  <si>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</t>
  </si>
  <si>
    <t>х</t>
  </si>
  <si>
    <t>0180</t>
  </si>
  <si>
    <t>02</t>
  </si>
  <si>
    <t>37</t>
  </si>
  <si>
    <t>Субвенція з місцевого бюджету державному бюджету на виконання програм соціально-економічного розвитку регіонів</t>
  </si>
  <si>
    <t>Х</t>
  </si>
  <si>
    <t>УСЬОГО</t>
  </si>
  <si>
    <t>Броварська районна рада</t>
  </si>
  <si>
    <t>Інші заходи у сфері засобів масової інформації</t>
  </si>
  <si>
    <t xml:space="preserve">Рішення районної ради № </t>
  </si>
  <si>
    <t>Броварська районна державна адміністрація</t>
  </si>
  <si>
    <t>0218420</t>
  </si>
  <si>
    <t>8420</t>
  </si>
  <si>
    <t>0830</t>
  </si>
  <si>
    <t>Управління фінансів Броварської районної державної адміністрації</t>
  </si>
  <si>
    <t>"Комплексної програми 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на 2020 рік"</t>
  </si>
  <si>
    <t>0210000</t>
  </si>
  <si>
    <t>3719800</t>
  </si>
  <si>
    <t>9800</t>
  </si>
  <si>
    <t xml:space="preserve">КОМПЛЕКСНА ПРОГРАМА
фінансового забезпечення функціонування Броварської районної державної адміністрації та її структурних підрозділів для виконання та реалізації повноважень, делегованих Броварською районною радою 
на 2020 рік
</t>
  </si>
  <si>
    <t>Розподіл витрат районного бюджету Броварського району на реалізацію місцевих/регіональних програм у 2020 році</t>
  </si>
  <si>
    <t>Програма висвітлення діяльності Броварської районної державної адміністрації та Броварської районної ради в засобах масової інформації та інформування населення Броварщини на 2021 рік</t>
  </si>
  <si>
    <t>Рішення районної ради № 63-6 позач-УІІІ від 28.01.2021</t>
  </si>
  <si>
    <t>"Програма відзначення та вшанування окремих працівників, трудових колективів, які досягли високого професіоналізму і визначних успіхів у державній, виробничій, творчій та інших сферах діяльності на 2021-2022 роки"</t>
  </si>
  <si>
    <t>Рішення районної ради № 61-6 позач-VIIІ від 28.01.2021 р.</t>
  </si>
  <si>
    <t>Рішення районної ради №     -УІІІ  від     року</t>
  </si>
  <si>
    <t>від  22 грудня 2020 року № 28-4 позач.-VІІІ</t>
  </si>
  <si>
    <t>(в редакції сесії райради від 23.02.2021</t>
  </si>
  <si>
    <t>№ 83-8 позач.-VІІІ)</t>
  </si>
  <si>
    <t xml:space="preserve">до рішення сесії Броварської районної ради </t>
  </si>
  <si>
    <t>Голова ради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</si>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</sst>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44" x14ac:knownFonts="1"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3">
    <xf numFmtId="0" fontId="0" fillId="0" borderId="0"/>
    <xf numFmtId="0" fontId="4" fillId="0" borderId="0"/>
    <xf numFmtId="0" fontId="8" fillId="0" borderId="0"/>
    <xf numFmtId="0" fontId="6" fillId="0" borderId="0"/>
    <xf numFmtId="0" fontId="9" fillId="0" borderId="0">
      <alignment vertical="top"/>
    </xf>
    <xf numFmtId="0" fontId="2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2" applyNumberFormat="0" applyAlignment="0" applyProtection="0"/>
    <xf numFmtId="0" fontId="23" fillId="7" borderId="2" applyNumberFormat="0" applyAlignment="0" applyProtection="0"/>
    <xf numFmtId="0" fontId="24" fillId="15" borderId="3" applyNumberFormat="0" applyAlignment="0" applyProtection="0"/>
    <xf numFmtId="0" fontId="25" fillId="15" borderId="2" applyNumberFormat="0" applyAlignment="0" applyProtection="0"/>
    <xf numFmtId="0" fontId="26" fillId="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20" fillId="0" borderId="0"/>
    <xf numFmtId="0" fontId="38" fillId="0" borderId="0"/>
    <xf numFmtId="0" fontId="30" fillId="0" borderId="0"/>
    <xf numFmtId="0" fontId="20" fillId="0" borderId="0"/>
    <xf numFmtId="0" fontId="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16" borderId="9" applyNumberFormat="0" applyAlignment="0" applyProtection="0"/>
    <xf numFmtId="0" fontId="33" fillId="16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5" fillId="15" borderId="2" applyNumberFormat="0" applyAlignment="0" applyProtection="0"/>
    <xf numFmtId="0" fontId="20" fillId="0" borderId="0"/>
    <xf numFmtId="0" fontId="39" fillId="0" borderId="0"/>
    <xf numFmtId="0" fontId="1" fillId="0" borderId="0"/>
    <xf numFmtId="0" fontId="20" fillId="0" borderId="0"/>
    <xf numFmtId="0" fontId="21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21" fillId="0" borderId="0"/>
    <xf numFmtId="0" fontId="41" fillId="0" borderId="0"/>
    <xf numFmtId="0" fontId="1" fillId="0" borderId="0"/>
    <xf numFmtId="0" fontId="32" fillId="0" borderId="8" applyNumberFormat="0" applyFill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8" fillId="4" borderId="10" applyNumberFormat="0" applyFont="0" applyAlignment="0" applyProtection="0"/>
    <xf numFmtId="0" fontId="6" fillId="4" borderId="10" applyNumberFormat="0" applyFont="0" applyAlignment="0" applyProtection="0"/>
    <xf numFmtId="0" fontId="24" fillId="15" borderId="3" applyNumberFormat="0" applyAlignment="0" applyProtection="0"/>
    <xf numFmtId="0" fontId="31" fillId="0" borderId="7" applyNumberFormat="0" applyFill="0" applyAlignment="0" applyProtection="0"/>
    <xf numFmtId="0" fontId="3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2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5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6" fillId="0" borderId="1" xfId="2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7" fillId="0" borderId="1" xfId="2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/>
    <xf numFmtId="49" fontId="11" fillId="0" borderId="1" xfId="2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19" fillId="0" borderId="0" xfId="0" applyFont="1"/>
    <xf numFmtId="0" fontId="11" fillId="0" borderId="1" xfId="3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left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Border="1"/>
    <xf numFmtId="0" fontId="42" fillId="0" borderId="0" xfId="0" applyFont="1"/>
    <xf numFmtId="0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wrapText="1"/>
    </xf>
    <xf numFmtId="0" fontId="12" fillId="0" borderId="1" xfId="2" applyFont="1" applyFill="1" applyBorder="1" applyAlignment="1">
      <alignment horizontal="center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/>
    </xf>
  </cellXfs>
  <cellStyles count="103">
    <cellStyle name="20% - Акцент1" xfId="6"/>
    <cellStyle name="20% - Акцент2" xfId="7"/>
    <cellStyle name="20% - Акцент3" xfId="8"/>
    <cellStyle name="20% - Акцент4" xfId="9"/>
    <cellStyle name="20% - Акцент5" xfId="10"/>
    <cellStyle name="20% - Акцент6" xfId="11"/>
    <cellStyle name="40% - Акцент1" xfId="12"/>
    <cellStyle name="40% - Акцент2" xfId="13"/>
    <cellStyle name="40% - Акцент3" xfId="14"/>
    <cellStyle name="40% - Акцент4" xfId="15"/>
    <cellStyle name="40% - Акцент5" xfId="16"/>
    <cellStyle name="40% - Акцент6" xfId="17"/>
    <cellStyle name="60% - Акцент1" xfId="18"/>
    <cellStyle name="60% - Акцент2" xfId="19"/>
    <cellStyle name="60% - Акцент3" xfId="20"/>
    <cellStyle name="60% - Акцент4" xfId="21"/>
    <cellStyle name="60% - Акцент5" xfId="22"/>
    <cellStyle name="60% - Акцент6" xfId="23"/>
    <cellStyle name="Normal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Акцентування1" xfId="31"/>
    <cellStyle name="Акцентування2" xfId="32"/>
    <cellStyle name="Акцентування3" xfId="33"/>
    <cellStyle name="Акцентування4" xfId="34"/>
    <cellStyle name="Акцентування5" xfId="35"/>
    <cellStyle name="Акцентування6" xfId="36"/>
    <cellStyle name="Ввід" xfId="37"/>
    <cellStyle name="Ввод  2" xfId="38"/>
    <cellStyle name="Вывод 2" xfId="39"/>
    <cellStyle name="Вычисление 2" xfId="40"/>
    <cellStyle name="Добре" xfId="41"/>
    <cellStyle name="Заголовок 1 2" xfId="42"/>
    <cellStyle name="Заголовок 2 2" xfId="43"/>
    <cellStyle name="Заголовок 3 2" xfId="44"/>
    <cellStyle name="Заголовок 4 2" xfId="45"/>
    <cellStyle name="Звичайний 10" xfId="46"/>
    <cellStyle name="Звичайний 11" xfId="47"/>
    <cellStyle name="Звичайний 12" xfId="48"/>
    <cellStyle name="Звичайний 13" xfId="49"/>
    <cellStyle name="Звичайний 14" xfId="50"/>
    <cellStyle name="Звичайний 15" xfId="51"/>
    <cellStyle name="Звичайний 16" xfId="52"/>
    <cellStyle name="Звичайний 17" xfId="53"/>
    <cellStyle name="Звичайний 18" xfId="54"/>
    <cellStyle name="Звичайний 19" xfId="55"/>
    <cellStyle name="Звичайний 2" xfId="56"/>
    <cellStyle name="Звичайний 2 2" xfId="57"/>
    <cellStyle name="Звичайний 2_расчетт" xfId="58"/>
    <cellStyle name="Звичайний 20" xfId="59"/>
    <cellStyle name="Звичайний 3" xfId="60"/>
    <cellStyle name="Звичайний 4" xfId="61"/>
    <cellStyle name="Звичайний 5" xfId="62"/>
    <cellStyle name="Звичайний 6" xfId="63"/>
    <cellStyle name="Звичайний 7" xfId="64"/>
    <cellStyle name="Звичайний 8" xfId="65"/>
    <cellStyle name="Звичайний 9" xfId="66"/>
    <cellStyle name="Звичайний_Додаток _ 3 зм_ни 4575" xfId="4"/>
    <cellStyle name="Зв'язана клітинка" xfId="67"/>
    <cellStyle name="Итог 2" xfId="68"/>
    <cellStyle name="Контрольна клітинка" xfId="69"/>
    <cellStyle name="Контрольная ячейка 2" xfId="70"/>
    <cellStyle name="Назва" xfId="71"/>
    <cellStyle name="Название 2" xfId="72"/>
    <cellStyle name="Нейтральный 2" xfId="73"/>
    <cellStyle name="Обчислення" xfId="74"/>
    <cellStyle name="Обычный" xfId="0" builtinId="0"/>
    <cellStyle name="Обычный 2" xfId="75"/>
    <cellStyle name="Обычный 2 2" xfId="76"/>
    <cellStyle name="Обычный 3" xfId="77"/>
    <cellStyle name="Обычный 4" xfId="78"/>
    <cellStyle name="Обычный 5" xfId="5"/>
    <cellStyle name="Обычный 5 2 2" xfId="79"/>
    <cellStyle name="Обычный 5 2 2 4" xfId="80"/>
    <cellStyle name="Обычный 5 2 2 4 2" xfId="81"/>
    <cellStyle name="Обычный 5 2 2 4_опрацьоване" xfId="82"/>
    <cellStyle name="Обычный 6 2" xfId="83"/>
    <cellStyle name="Обычный 6 2 5" xfId="84"/>
    <cellStyle name="Обычный 6 3" xfId="85"/>
    <cellStyle name="Обычный 8" xfId="86"/>
    <cellStyle name="Обычный 8 4" xfId="87"/>
    <cellStyle name="Обычный 9" xfId="88"/>
    <cellStyle name="Обычный_Лист1" xfId="2"/>
    <cellStyle name="Обычный_Рішення про мб 2015 додатки соцкультура" xfId="3"/>
    <cellStyle name="Підсумок" xfId="89"/>
    <cellStyle name="Плохой 2" xfId="90"/>
    <cellStyle name="Поганий" xfId="91"/>
    <cellStyle name="Пояснение 2" xfId="92"/>
    <cellStyle name="Примечание 2" xfId="93"/>
    <cellStyle name="Примітка" xfId="94"/>
    <cellStyle name="Результат" xfId="95"/>
    <cellStyle name="Связанная ячейка 2" xfId="96"/>
    <cellStyle name="Середній" xfId="97"/>
    <cellStyle name="Стиль 1" xfId="1"/>
    <cellStyle name="Текст попередження" xfId="98"/>
    <cellStyle name="Текст пояснення" xfId="99"/>
    <cellStyle name="Текст предупреждения 2" xfId="100"/>
    <cellStyle name="Финансовый 2" xfId="101"/>
    <cellStyle name="Хороший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60" workbookViewId="0">
      <selection activeCell="H2" sqref="H2:J5"/>
    </sheetView>
  </sheetViews>
  <sheetFormatPr defaultRowHeight="12.75" x14ac:dyDescent="0.2"/>
  <cols>
    <col min="1" max="1" width="13.5703125" customWidth="1"/>
    <col min="2" max="2" width="15.140625" customWidth="1"/>
    <col min="3" max="3" width="11.42578125" customWidth="1"/>
    <col min="4" max="4" width="41.85546875" customWidth="1"/>
    <col min="5" max="5" width="52.5703125" customWidth="1"/>
    <col min="6" max="6" width="27.7109375" customWidth="1"/>
    <col min="7" max="7" width="21.140625" customWidth="1"/>
    <col min="8" max="8" width="19.42578125" customWidth="1"/>
    <col min="9" max="9" width="18" customWidth="1"/>
    <col min="10" max="10" width="18.85546875" customWidth="1"/>
  </cols>
  <sheetData>
    <row r="1" spans="1:10" ht="15.75" x14ac:dyDescent="0.25">
      <c r="A1" s="1"/>
      <c r="B1" s="1"/>
      <c r="C1" s="2"/>
      <c r="D1" s="1"/>
      <c r="E1" s="1"/>
      <c r="F1" s="1"/>
      <c r="G1" s="1"/>
      <c r="H1" s="51" t="s">
        <v>0</v>
      </c>
      <c r="I1" s="51"/>
      <c r="J1" s="51"/>
    </row>
    <row r="2" spans="1:10" ht="14.25" customHeight="1" x14ac:dyDescent="0.25">
      <c r="A2" s="1"/>
      <c r="B2" s="1"/>
      <c r="C2" s="2"/>
      <c r="D2" s="1"/>
      <c r="E2" s="1"/>
      <c r="F2" s="1"/>
      <c r="G2" s="1"/>
      <c r="H2" s="37" t="s">
        <v>42</v>
      </c>
      <c r="I2" s="37"/>
      <c r="J2" s="37"/>
    </row>
    <row r="3" spans="1:10" s="29" customFormat="1" ht="15.75" x14ac:dyDescent="0.25">
      <c r="A3" s="1"/>
      <c r="B3" s="1"/>
      <c r="C3" s="2"/>
      <c r="D3" s="1"/>
      <c r="E3" s="1"/>
      <c r="F3" s="1"/>
      <c r="G3" s="1"/>
      <c r="H3" s="37" t="s">
        <v>39</v>
      </c>
      <c r="I3" s="37"/>
      <c r="J3" s="37"/>
    </row>
    <row r="4" spans="1:10" s="29" customFormat="1" ht="15.75" x14ac:dyDescent="0.25">
      <c r="A4" s="1"/>
      <c r="B4" s="1"/>
      <c r="C4" s="2"/>
      <c r="D4" s="1"/>
      <c r="E4" s="1"/>
      <c r="F4" s="1"/>
      <c r="G4" s="1"/>
      <c r="H4" s="37" t="s">
        <v>40</v>
      </c>
      <c r="I4" s="37"/>
      <c r="J4" s="37"/>
    </row>
    <row r="5" spans="1:10" s="29" customFormat="1" ht="15.75" x14ac:dyDescent="0.25">
      <c r="A5" s="1"/>
      <c r="B5" s="1"/>
      <c r="C5" s="2"/>
      <c r="D5" s="1"/>
      <c r="E5" s="1"/>
      <c r="F5" s="1"/>
      <c r="G5" s="1"/>
      <c r="H5" s="37" t="s">
        <v>41</v>
      </c>
      <c r="I5" s="37"/>
      <c r="J5" s="37"/>
    </row>
    <row r="6" spans="1:10" s="29" customFormat="1" ht="14.25" x14ac:dyDescent="0.2">
      <c r="A6" s="1"/>
      <c r="B6" s="1"/>
      <c r="C6" s="2"/>
      <c r="D6" s="1"/>
      <c r="E6" s="1"/>
      <c r="F6" s="1"/>
      <c r="G6" s="1"/>
      <c r="H6" s="4"/>
      <c r="I6" s="4"/>
      <c r="J6" s="4"/>
    </row>
    <row r="7" spans="1:10" ht="16.5" x14ac:dyDescent="0.2">
      <c r="A7" s="1"/>
      <c r="B7" s="50" t="s">
        <v>33</v>
      </c>
      <c r="C7" s="50"/>
      <c r="D7" s="50"/>
      <c r="E7" s="50"/>
      <c r="F7" s="50"/>
      <c r="G7" s="50"/>
      <c r="H7" s="50"/>
      <c r="I7" s="50"/>
      <c r="J7" s="50"/>
    </row>
    <row r="8" spans="1:10" ht="18" customHeight="1" x14ac:dyDescent="0.2">
      <c r="A8" s="1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49" t="s">
        <v>1</v>
      </c>
      <c r="B9" s="49" t="s">
        <v>2</v>
      </c>
      <c r="C9" s="49" t="s">
        <v>3</v>
      </c>
      <c r="D9" s="49" t="s">
        <v>4</v>
      </c>
      <c r="E9" s="49" t="s">
        <v>5</v>
      </c>
      <c r="F9" s="49" t="s">
        <v>6</v>
      </c>
      <c r="G9" s="49" t="s">
        <v>7</v>
      </c>
      <c r="H9" s="49" t="s">
        <v>8</v>
      </c>
      <c r="I9" s="49" t="s">
        <v>9</v>
      </c>
      <c r="J9" s="49"/>
    </row>
    <row r="10" spans="1:10" ht="103.5" customHeight="1" x14ac:dyDescent="0.2">
      <c r="A10" s="49"/>
      <c r="B10" s="49"/>
      <c r="C10" s="49"/>
      <c r="D10" s="49"/>
      <c r="E10" s="49"/>
      <c r="F10" s="49"/>
      <c r="G10" s="49"/>
      <c r="H10" s="49"/>
      <c r="I10" s="40" t="s">
        <v>10</v>
      </c>
      <c r="J10" s="40" t="s">
        <v>11</v>
      </c>
    </row>
    <row r="11" spans="1:10" ht="15.75" x14ac:dyDescent="0.25">
      <c r="A11" s="41">
        <v>1</v>
      </c>
      <c r="B11" s="41">
        <v>2</v>
      </c>
      <c r="C11" s="42">
        <v>3</v>
      </c>
      <c r="D11" s="43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</row>
    <row r="12" spans="1:10" s="20" customFormat="1" ht="39" customHeight="1" x14ac:dyDescent="0.3">
      <c r="A12" s="16">
        <v>100000</v>
      </c>
      <c r="B12" s="13" t="s">
        <v>12</v>
      </c>
      <c r="C12" s="13"/>
      <c r="D12" s="44" t="s">
        <v>20</v>
      </c>
      <c r="E12" s="16" t="s">
        <v>13</v>
      </c>
      <c r="F12" s="16"/>
      <c r="G12" s="45">
        <f>SUM(G13:G14)</f>
        <v>500000</v>
      </c>
      <c r="H12" s="45">
        <f>SUM(H13:H14)</f>
        <v>500000</v>
      </c>
      <c r="I12" s="46"/>
      <c r="J12" s="45"/>
    </row>
    <row r="13" spans="1:10" s="20" customFormat="1" ht="116.25" customHeight="1" x14ac:dyDescent="0.3">
      <c r="A13" s="47">
        <v>110150</v>
      </c>
      <c r="B13" s="47">
        <v>150</v>
      </c>
      <c r="C13" s="47">
        <v>111</v>
      </c>
      <c r="D13" s="18" t="s">
        <v>21</v>
      </c>
      <c r="E13" s="7" t="s">
        <v>34</v>
      </c>
      <c r="F13" s="6" t="s">
        <v>35</v>
      </c>
      <c r="G13" s="19">
        <v>200000</v>
      </c>
      <c r="H13" s="19">
        <v>200000</v>
      </c>
      <c r="I13" s="19"/>
      <c r="J13" s="17"/>
    </row>
    <row r="14" spans="1:10" s="20" customFormat="1" ht="114" customHeight="1" x14ac:dyDescent="0.3">
      <c r="A14" s="14">
        <v>110180</v>
      </c>
      <c r="B14" s="14">
        <v>180</v>
      </c>
      <c r="C14" s="48">
        <v>133</v>
      </c>
      <c r="D14" s="18" t="s">
        <v>21</v>
      </c>
      <c r="E14" s="7" t="s">
        <v>36</v>
      </c>
      <c r="F14" s="6" t="s">
        <v>37</v>
      </c>
      <c r="G14" s="19">
        <v>300000</v>
      </c>
      <c r="H14" s="19">
        <v>300000</v>
      </c>
      <c r="I14" s="19"/>
      <c r="J14" s="17"/>
    </row>
    <row r="15" spans="1:10" s="20" customFormat="1" ht="63.75" customHeight="1" x14ac:dyDescent="0.3">
      <c r="A15" s="12">
        <v>200000</v>
      </c>
      <c r="B15" s="13" t="s">
        <v>15</v>
      </c>
      <c r="C15" s="14"/>
      <c r="D15" s="15" t="s">
        <v>23</v>
      </c>
      <c r="E15" s="16" t="s">
        <v>13</v>
      </c>
      <c r="F15" s="16" t="s">
        <v>13</v>
      </c>
      <c r="G15" s="17">
        <v>200000</v>
      </c>
      <c r="H15" s="17">
        <v>200000</v>
      </c>
      <c r="I15" s="17"/>
      <c r="J15" s="17"/>
    </row>
    <row r="16" spans="1:10" s="32" customFormat="1" ht="63.75" customHeight="1" x14ac:dyDescent="0.3">
      <c r="A16" s="25">
        <v>210000</v>
      </c>
      <c r="B16" s="26" t="s">
        <v>29</v>
      </c>
      <c r="C16" s="27"/>
      <c r="D16" s="23" t="s">
        <v>23</v>
      </c>
      <c r="E16" s="22" t="s">
        <v>13</v>
      </c>
      <c r="F16" s="22" t="s">
        <v>13</v>
      </c>
      <c r="G16" s="24">
        <v>200000</v>
      </c>
      <c r="H16" s="24">
        <v>200000</v>
      </c>
      <c r="I16" s="24"/>
      <c r="J16" s="24"/>
    </row>
    <row r="17" spans="1:10" s="20" customFormat="1" ht="119.25" customHeight="1" x14ac:dyDescent="0.3">
      <c r="A17" s="8" t="s">
        <v>24</v>
      </c>
      <c r="B17" s="8" t="s">
        <v>25</v>
      </c>
      <c r="C17" s="8" t="s">
        <v>26</v>
      </c>
      <c r="D17" s="18" t="s">
        <v>21</v>
      </c>
      <c r="E17" s="5" t="s">
        <v>34</v>
      </c>
      <c r="F17" s="6" t="s">
        <v>35</v>
      </c>
      <c r="G17" s="10">
        <f>H17+I17</f>
        <v>200000</v>
      </c>
      <c r="H17" s="10">
        <v>200000</v>
      </c>
      <c r="I17" s="17"/>
      <c r="J17" s="17"/>
    </row>
    <row r="18" spans="1:10" s="20" customFormat="1" ht="61.5" customHeight="1" x14ac:dyDescent="0.3">
      <c r="A18" s="33">
        <v>3700000</v>
      </c>
      <c r="B18" s="33" t="s">
        <v>16</v>
      </c>
      <c r="C18" s="33"/>
      <c r="D18" s="21" t="s">
        <v>27</v>
      </c>
      <c r="E18" s="9" t="s">
        <v>13</v>
      </c>
      <c r="F18" s="9" t="s">
        <v>13</v>
      </c>
      <c r="G18" s="17">
        <v>5189900</v>
      </c>
      <c r="H18" s="17">
        <v>5189900</v>
      </c>
      <c r="I18" s="17"/>
      <c r="J18" s="17"/>
    </row>
    <row r="19" spans="1:10" s="20" customFormat="1" ht="72.75" customHeight="1" x14ac:dyDescent="0.3">
      <c r="A19" s="33">
        <v>3710000</v>
      </c>
      <c r="B19" s="33"/>
      <c r="C19" s="33"/>
      <c r="D19" s="21" t="s">
        <v>27</v>
      </c>
      <c r="E19" s="9" t="s">
        <v>13</v>
      </c>
      <c r="F19" s="9" t="s">
        <v>13</v>
      </c>
      <c r="G19" s="17">
        <v>5189900</v>
      </c>
      <c r="H19" s="17">
        <v>5189900</v>
      </c>
      <c r="I19" s="17"/>
      <c r="J19" s="17"/>
    </row>
    <row r="20" spans="1:10" s="20" customFormat="1" ht="131.25" hidden="1" x14ac:dyDescent="0.3">
      <c r="A20" s="11">
        <v>3719800</v>
      </c>
      <c r="B20" s="11">
        <v>9800</v>
      </c>
      <c r="C20" s="8" t="s">
        <v>14</v>
      </c>
      <c r="D20" s="18" t="s">
        <v>17</v>
      </c>
      <c r="E20" s="5" t="s">
        <v>28</v>
      </c>
      <c r="F20" s="6" t="s">
        <v>22</v>
      </c>
      <c r="G20" s="31"/>
      <c r="H20" s="31"/>
      <c r="I20" s="31"/>
      <c r="J20" s="31"/>
    </row>
    <row r="21" spans="1:10" s="20" customFormat="1" ht="144.75" customHeight="1" x14ac:dyDescent="0.3">
      <c r="A21" s="8" t="s">
        <v>30</v>
      </c>
      <c r="B21" s="8" t="s">
        <v>31</v>
      </c>
      <c r="C21" s="8" t="s">
        <v>14</v>
      </c>
      <c r="D21" s="38" t="s">
        <v>17</v>
      </c>
      <c r="E21" s="39" t="s">
        <v>32</v>
      </c>
      <c r="F21" s="6" t="s">
        <v>38</v>
      </c>
      <c r="G21" s="31">
        <v>5189900</v>
      </c>
      <c r="H21" s="31">
        <v>5189900</v>
      </c>
      <c r="I21" s="31"/>
      <c r="J21" s="31"/>
    </row>
    <row r="22" spans="1:10" s="28" customFormat="1" ht="18.75" x14ac:dyDescent="0.3">
      <c r="A22" s="30" t="s">
        <v>18</v>
      </c>
      <c r="B22" s="30" t="s">
        <v>18</v>
      </c>
      <c r="C22" s="35" t="s">
        <v>18</v>
      </c>
      <c r="D22" s="34" t="s">
        <v>19</v>
      </c>
      <c r="E22" s="30" t="s">
        <v>18</v>
      </c>
      <c r="F22" s="30" t="s">
        <v>18</v>
      </c>
      <c r="G22" s="36">
        <f>G12+G15+G18</f>
        <v>5889900</v>
      </c>
      <c r="H22" s="36">
        <f>H12+H15+H18</f>
        <v>5889900</v>
      </c>
      <c r="I22" s="36"/>
      <c r="J22" s="36"/>
    </row>
    <row r="23" spans="1:10" s="20" customFormat="1" ht="18.75" x14ac:dyDescent="0.3"/>
    <row r="24" spans="1:10" s="20" customFormat="1" ht="18.75" x14ac:dyDescent="0.3"/>
    <row r="25" spans="1:10" s="28" customFormat="1" ht="18.75" x14ac:dyDescent="0.3">
      <c r="D25" s="28" t="s">
        <v>43</v>
      </c>
      <c r="F25" s="28" t="s">
        <v>44</v>
      </c>
    </row>
    <row r="26" spans="1:10" s="20" customFormat="1" ht="18.75" x14ac:dyDescent="0.3"/>
    <row r="27" spans="1:10" s="20" customFormat="1" ht="18.75" x14ac:dyDescent="0.3"/>
    <row r="28" spans="1:10" s="20" customFormat="1" ht="18.75" x14ac:dyDescent="0.3"/>
    <row r="29" spans="1:10" s="20" customFormat="1" ht="18.75" x14ac:dyDescent="0.3"/>
    <row r="30" spans="1:10" s="20" customFormat="1" ht="18.75" x14ac:dyDescent="0.3"/>
    <row r="31" spans="1:10" s="20" customFormat="1" ht="18.75" x14ac:dyDescent="0.3"/>
    <row r="32" spans="1:10" s="20" customFormat="1" ht="18.75" x14ac:dyDescent="0.3"/>
    <row r="33" s="20" customFormat="1" ht="18.75" x14ac:dyDescent="0.3"/>
    <row r="34" s="20" customFormat="1" ht="18.75" x14ac:dyDescent="0.3"/>
    <row r="35" s="20" customFormat="1" ht="18.75" x14ac:dyDescent="0.3"/>
    <row r="36" s="20" customFormat="1" ht="18.75" x14ac:dyDescent="0.3"/>
    <row r="37" s="20" customFormat="1" ht="18.75" x14ac:dyDescent="0.3"/>
    <row r="38" s="20" customFormat="1" ht="18.75" x14ac:dyDescent="0.3"/>
    <row r="39" s="20" customFormat="1" ht="18.75" x14ac:dyDescent="0.3"/>
    <row r="40" s="20" customFormat="1" ht="18.75" x14ac:dyDescent="0.3"/>
    <row r="41" s="20" customFormat="1" ht="18.75" x14ac:dyDescent="0.3"/>
    <row r="42" s="20" customFormat="1" ht="18.75" x14ac:dyDescent="0.3"/>
    <row r="43" s="20" customFormat="1" ht="18.75" x14ac:dyDescent="0.3"/>
    <row r="44" s="20" customFormat="1" ht="18.75" x14ac:dyDescent="0.3"/>
    <row r="45" s="20" customFormat="1" ht="18.75" x14ac:dyDescent="0.3"/>
    <row r="46" s="20" customFormat="1" ht="18.75" x14ac:dyDescent="0.3"/>
    <row r="47" s="20" customFormat="1" ht="18.75" x14ac:dyDescent="0.3"/>
  </sheetData>
  <mergeCells count="11">
    <mergeCell ref="A9:A10"/>
    <mergeCell ref="B9:B10"/>
    <mergeCell ref="C9:C10"/>
    <mergeCell ref="D9:D10"/>
    <mergeCell ref="E9:E10"/>
    <mergeCell ref="H9:H10"/>
    <mergeCell ref="I9:J9"/>
    <mergeCell ref="H1:J1"/>
    <mergeCell ref="B7:J7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2020-01-13T12:56:57Z</cp:lastPrinted>
  <dcterms:created xsi:type="dcterms:W3CDTF">2019-12-02T13:57:49Z</dcterms:created>
  <dcterms:modified xsi:type="dcterms:W3CDTF">2021-02-23T09:41:42Z</dcterms:modified>
</cp:coreProperties>
</file>