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G290" i="1" l="1"/>
  <c r="E290" i="1"/>
  <c r="G251" i="1"/>
  <c r="E251" i="1"/>
  <c r="G241" i="1"/>
  <c r="E241" i="1"/>
  <c r="I158" i="1"/>
  <c r="G158" i="1"/>
  <c r="E158" i="1"/>
  <c r="I84" i="1"/>
  <c r="G84" i="1"/>
  <c r="I68" i="1"/>
  <c r="I55" i="1"/>
  <c r="E9" i="1"/>
</calcChain>
</file>

<file path=xl/sharedStrings.xml><?xml version="1.0" encoding="utf-8"?>
<sst xmlns="http://schemas.openxmlformats.org/spreadsheetml/2006/main" count="795" uniqueCount="339">
  <si>
    <t>Додаток</t>
  </si>
  <si>
    <t xml:space="preserve">до рішення Броварської районної ради </t>
  </si>
  <si>
    <t>№</t>
  </si>
  <si>
    <t>РАХУНОК 104 ЦБС</t>
  </si>
  <si>
    <t>Назва цінностей</t>
  </si>
  <si>
    <t>Номенклатур-ний або інвен-тарний номер</t>
  </si>
  <si>
    <t>Одиниці</t>
  </si>
  <si>
    <t>Кількість</t>
  </si>
  <si>
    <t>ЦІна</t>
  </si>
  <si>
    <t>Сума</t>
  </si>
  <si>
    <t>Рік</t>
  </si>
  <si>
    <t>виміру</t>
  </si>
  <si>
    <t>придб.</t>
  </si>
  <si>
    <t>зносу</t>
  </si>
  <si>
    <t>Піаніно</t>
  </si>
  <si>
    <t>шт.</t>
  </si>
  <si>
    <t>1973</t>
  </si>
  <si>
    <t>Копіювальний апарат SHARO-2218</t>
  </si>
  <si>
    <t>2001</t>
  </si>
  <si>
    <t>Системний блок CELERON-1700</t>
  </si>
  <si>
    <t>10480012-10480013</t>
  </si>
  <si>
    <t>2003</t>
  </si>
  <si>
    <t>СД RW 48x24 NEG</t>
  </si>
  <si>
    <t>Монітор - 17 LGElatron-775</t>
  </si>
  <si>
    <t>10480015-10480016</t>
  </si>
  <si>
    <t>ARC Back UPS 500 CS</t>
  </si>
  <si>
    <t>10480017-10480018</t>
  </si>
  <si>
    <t>Принтер HP LI 1000W Series</t>
  </si>
  <si>
    <t>Сканер HP SKANJET 3500с</t>
  </si>
  <si>
    <t>Принтер EPSON CG-3 PE</t>
  </si>
  <si>
    <t>ПК Системний блок CELERON-1700</t>
  </si>
  <si>
    <t>Монітор - 17 LG Elatron-F</t>
  </si>
  <si>
    <t>FRC Back UPS 500 S</t>
  </si>
  <si>
    <t>Пристр.-моде д/підклл.комп.Switch</t>
  </si>
  <si>
    <t>Кабель UTR 4пари (витая пара)</t>
  </si>
  <si>
    <t>10480026-10480027</t>
  </si>
  <si>
    <t>Копіювальний апарат Panasonik</t>
  </si>
  <si>
    <t>Системний блок CELERON 2,66</t>
  </si>
  <si>
    <t>Монітор SAMSUNG - 19 940 N</t>
  </si>
  <si>
    <t>Принтер SAMSUNG CLP-30 кольор.</t>
  </si>
  <si>
    <t>Фотоапарат цифровий Canon</t>
  </si>
  <si>
    <t>Факс PANASONIG KX-938 FT RU</t>
  </si>
  <si>
    <t>Муз.центр SONI MNS-GNZ 333D</t>
  </si>
  <si>
    <t>Пилосос SAMSUNG-6570 1800w</t>
  </si>
  <si>
    <t>10480034-10480035</t>
  </si>
  <si>
    <t>Телевізо-32 плазмовий SAMSUNG</t>
  </si>
  <si>
    <t>DVD-плеєр Pioner DV</t>
  </si>
  <si>
    <t>Відеокамера цифрова SONY DKR-HG</t>
  </si>
  <si>
    <t>Копіюв.ап-т Panasonik ДР-8016</t>
  </si>
  <si>
    <t>СВЧ SAMSUNG G-2739</t>
  </si>
  <si>
    <t>Телефон TNP ТА</t>
  </si>
  <si>
    <t>10480056-10480057</t>
  </si>
  <si>
    <t>Електрочайник-1,5л SKARLET</t>
  </si>
  <si>
    <t>Електрочайник-1,7л нржав.</t>
  </si>
  <si>
    <t>Комп.Dia West Corporate (сист.блок)</t>
  </si>
  <si>
    <t>Комп.DIA WEST 420 945GC DVD RW</t>
  </si>
  <si>
    <t>Монітор TFT Aser AI 1916 W</t>
  </si>
  <si>
    <t>10480042-10480043</t>
  </si>
  <si>
    <t>Xerox чорнобілий (принт, сканер)</t>
  </si>
  <si>
    <t>1048004-10480045</t>
  </si>
  <si>
    <r>
      <t>Комп</t>
    </r>
    <r>
      <rPr>
        <sz val="11"/>
        <color theme="1"/>
        <rFont val="Calibri"/>
        <family val="2"/>
        <charset val="204"/>
      </rPr>
      <t>’ютер BPAVO WORKCE (сист.блок)</t>
    </r>
  </si>
  <si>
    <t>10480046-10480048</t>
  </si>
  <si>
    <t>Принтер HP Laser Jet P 1005</t>
  </si>
  <si>
    <t>10480049-10480050</t>
  </si>
  <si>
    <t>Монітор -19 PHILIPS TFT</t>
  </si>
  <si>
    <t>10480051-10480053</t>
  </si>
  <si>
    <t>Мотокоса електрична OMTR</t>
  </si>
  <si>
    <t>ПК Ланжерон:с.блок,моніто, ДБЖ,пр.заб.</t>
  </si>
  <si>
    <t>10480060-1048006</t>
  </si>
  <si>
    <t>Принтер лазерн.Brother.кол.сканет</t>
  </si>
  <si>
    <t>10490234-10490235</t>
  </si>
  <si>
    <t>Сигналізація "Кронос" ОП 4 П</t>
  </si>
  <si>
    <t>РК Roma PC CPU AMD Athlon 2Gb</t>
  </si>
  <si>
    <t>10480062-10480066</t>
  </si>
  <si>
    <t>Принтер Xerox Phaser 3160B</t>
  </si>
  <si>
    <t>Ксерокс МФУ Epson L 335</t>
  </si>
  <si>
    <t xml:space="preserve">Ноутбук ДМ Inspiron 3551 </t>
  </si>
  <si>
    <t>10480068-10480069</t>
  </si>
  <si>
    <t>Принтер Laser Jet Р1102НР</t>
  </si>
  <si>
    <t>Факс PANASONIG KX РТ</t>
  </si>
  <si>
    <t>ВСЬОГО:</t>
  </si>
  <si>
    <t>РАХУНОК 106 ЦБС</t>
  </si>
  <si>
    <t>Стінка "Клавдієво"</t>
  </si>
  <si>
    <t>10630103-10630104</t>
  </si>
  <si>
    <t>1987</t>
  </si>
  <si>
    <t>Друк.машинка "Ятрань"</t>
  </si>
  <si>
    <t>1989</t>
  </si>
  <si>
    <r>
      <t>М</t>
    </r>
    <r>
      <rPr>
        <sz val="11"/>
        <color theme="1"/>
        <rFont val="Calibri"/>
        <family val="2"/>
        <charset val="204"/>
      </rPr>
      <t>’який куточок</t>
    </r>
  </si>
  <si>
    <t>1991</t>
  </si>
  <si>
    <t>Стілець "Аскона"</t>
  </si>
  <si>
    <t>10630109-10630124</t>
  </si>
  <si>
    <t>08.2007</t>
  </si>
  <si>
    <t>10630125-10630136</t>
  </si>
  <si>
    <t>07.2007</t>
  </si>
  <si>
    <t>Стінка 4-х секційна 1800х2100х400</t>
  </si>
  <si>
    <t>08.2010</t>
  </si>
  <si>
    <t>Кафедра бібліотекаря</t>
  </si>
  <si>
    <t>РАХУНОК 109 ЦБС</t>
  </si>
  <si>
    <t>Серветка</t>
  </si>
  <si>
    <t>1091001-1091005</t>
  </si>
  <si>
    <t>02.2011</t>
  </si>
  <si>
    <t>1091006-1091011</t>
  </si>
  <si>
    <t>1091012-1091013</t>
  </si>
  <si>
    <t>Рушник</t>
  </si>
  <si>
    <t>Серветка (рушничок)</t>
  </si>
  <si>
    <t>1091016-1091018</t>
  </si>
  <si>
    <t>Скатертина</t>
  </si>
  <si>
    <t>Сорочка чоловіча</t>
  </si>
  <si>
    <t>РАХУНОК 113 ЦБС</t>
  </si>
  <si>
    <t>Вогнегасник</t>
  </si>
  <si>
    <t>03.2010</t>
  </si>
  <si>
    <t>Блок живлення ARC Bask UPS-500 CS</t>
  </si>
  <si>
    <t>10.2007</t>
  </si>
  <si>
    <t>Сканер EPSON V40</t>
  </si>
  <si>
    <t>Телефон Panasonik -2361 W</t>
  </si>
  <si>
    <t>4 кв.2007</t>
  </si>
  <si>
    <t>Блок живлення БПЖ-400</t>
  </si>
  <si>
    <t>1 кв.2008</t>
  </si>
  <si>
    <t>Принтер</t>
  </si>
  <si>
    <t>Блок живлення ДБЖ-600 Mustek Power</t>
  </si>
  <si>
    <t>11370009-11370011</t>
  </si>
  <si>
    <t>01.2009</t>
  </si>
  <si>
    <t>Крісло Престиж з підлоко.чорне</t>
  </si>
  <si>
    <t>11360004-11360008</t>
  </si>
  <si>
    <t>Стелаж книжковий відкритий 2150х700х350</t>
  </si>
  <si>
    <t>11360009-11360033</t>
  </si>
  <si>
    <r>
      <t>Стіл комп</t>
    </r>
    <r>
      <rPr>
        <sz val="11"/>
        <color theme="1"/>
        <rFont val="Calibri"/>
        <family val="2"/>
        <charset val="204"/>
      </rPr>
      <t>’ютерний 920х600х750</t>
    </r>
  </si>
  <si>
    <t>Стіл керівника 2000х800х750</t>
  </si>
  <si>
    <t>Стіл прист.Рад. 1000х700х730</t>
  </si>
  <si>
    <t>Тумба моб. З шухлядами 600х400х400</t>
  </si>
  <si>
    <t>Тумба моб. п/б 190х250х480</t>
  </si>
  <si>
    <t>Підставка для принтера</t>
  </si>
  <si>
    <t>Стілець дитячий (мет.каркас) В-32</t>
  </si>
  <si>
    <t>11360040-11360043</t>
  </si>
  <si>
    <t>Жалюзі вертикальні 6,3 кв.м.</t>
  </si>
  <si>
    <t>10.2010</t>
  </si>
  <si>
    <t>Лічильник електричний НІК-2301 АП-2</t>
  </si>
  <si>
    <t>Лічильник електричний НІК-2302 1 фаз. 5-50А</t>
  </si>
  <si>
    <t>Адаптер ТР-Link-TL WN-422-G</t>
  </si>
  <si>
    <t>Комутатор TP-Link TL SF 1005 D</t>
  </si>
  <si>
    <t>Роутер Dlink Dir-300</t>
  </si>
  <si>
    <t>Драбина прист. 3 сходинки</t>
  </si>
  <si>
    <t>04.2011</t>
  </si>
  <si>
    <t>Монітор LG Flatron LCD E 2040 S</t>
  </si>
  <si>
    <t>11370016-11370020</t>
  </si>
  <si>
    <t>12.2011</t>
  </si>
  <si>
    <t>Клавіатура Delux DLK PS/2</t>
  </si>
  <si>
    <t>11370021-11370025</t>
  </si>
  <si>
    <t>Маніпулятор "Миша" Delux DLM PS/2</t>
  </si>
  <si>
    <t>11370026-11370030</t>
  </si>
  <si>
    <t>Маршрутизатор D-Link Dir-620</t>
  </si>
  <si>
    <t>Мережев.комутатор D-Link DES-1008 A/E</t>
  </si>
  <si>
    <t>Сканер CANON CanoScan LIDE-110</t>
  </si>
  <si>
    <t>Навушники Genius HS-02S</t>
  </si>
  <si>
    <t>11370034-11370038</t>
  </si>
  <si>
    <t>Вебкамера Gensus Fase Cam -1320</t>
  </si>
  <si>
    <t>11370039-11370043</t>
  </si>
  <si>
    <t>ДБЖ Must Power Agent 6360600 VA</t>
  </si>
  <si>
    <t>11370044-11370048</t>
  </si>
  <si>
    <t>Патчкорд ROMA UTR CAT 5 Cord 5m</t>
  </si>
  <si>
    <t>11370049-11370053</t>
  </si>
  <si>
    <t>Патчкорд ROMA UTR CAT 5 Cord 10m</t>
  </si>
  <si>
    <t>11370054-11370055</t>
  </si>
  <si>
    <t>Вогнегасник ОП-2 (ВП-2)</t>
  </si>
  <si>
    <t>11360048-11360051</t>
  </si>
  <si>
    <t>07.2012</t>
  </si>
  <si>
    <t>Колонки Logitech Z-130</t>
  </si>
  <si>
    <t>11370062-11370063</t>
  </si>
  <si>
    <t>10.2012</t>
  </si>
  <si>
    <t>Лампа настольна електр.504</t>
  </si>
  <si>
    <t>11360066-11360070</t>
  </si>
  <si>
    <t>Пожежний знак "Пожежний гідрант"</t>
  </si>
  <si>
    <t>07.2013</t>
  </si>
  <si>
    <r>
      <t>Вогнегасники ВВК-2 ОУ-3 об</t>
    </r>
    <r>
      <rPr>
        <sz val="11"/>
        <color theme="1"/>
        <rFont val="Calibri"/>
        <family val="2"/>
        <charset val="204"/>
      </rPr>
      <t>’єм 3л</t>
    </r>
  </si>
  <si>
    <t>11360053-11360057</t>
  </si>
  <si>
    <t>06.2014</t>
  </si>
  <si>
    <t>Калькулятор 075501</t>
  </si>
  <si>
    <t>12.2014</t>
  </si>
  <si>
    <t>Накопичувач Flash 32GB Kingston</t>
  </si>
  <si>
    <t>09.2015</t>
  </si>
  <si>
    <t>Накопичувач HDD 1TB USB</t>
  </si>
  <si>
    <t>Миша бездротова Genius</t>
  </si>
  <si>
    <t>10.2015</t>
  </si>
  <si>
    <t>Миша бездротова Grown</t>
  </si>
  <si>
    <t>Миша бездротова MX-WMX</t>
  </si>
  <si>
    <t>Електроподовжувач 10 м.</t>
  </si>
  <si>
    <t>1370092-11370093</t>
  </si>
  <si>
    <t>12.2015</t>
  </si>
  <si>
    <t>Електроподовжувач 3 м.</t>
  </si>
  <si>
    <t>Електроподовжувач 5м.</t>
  </si>
  <si>
    <t>11370096-11370097</t>
  </si>
  <si>
    <t>Лампа настольна</t>
  </si>
  <si>
    <t>Кабель АТСОМ</t>
  </si>
  <si>
    <t>Сумка для ноутбука</t>
  </si>
  <si>
    <t>11360058-11360059</t>
  </si>
  <si>
    <t>Етажерка 4-х ярусна пластмасова</t>
  </si>
  <si>
    <t>Накопичувач Flash 32GB</t>
  </si>
  <si>
    <t>11370100-11370101</t>
  </si>
  <si>
    <t>Концентратор USB</t>
  </si>
  <si>
    <t>11370102-11370104</t>
  </si>
  <si>
    <t>Накопичувач Flash 8GB</t>
  </si>
  <si>
    <t>11370105-11370112</t>
  </si>
  <si>
    <t>Комплект: клавіатура+мишка</t>
  </si>
  <si>
    <t>Мишка бездротова Blak</t>
  </si>
  <si>
    <t>11370114-1370115</t>
  </si>
  <si>
    <t>Мишка locitech М-185</t>
  </si>
  <si>
    <t>11370116-11370117</t>
  </si>
  <si>
    <t>Адаптер WI-FI D-link</t>
  </si>
  <si>
    <t>Мережевий адаптер USB</t>
  </si>
  <si>
    <t>Накопичувач інформації VERB.MINI</t>
  </si>
  <si>
    <t>11370120-11370121</t>
  </si>
  <si>
    <t>Калькулятор Brilliant</t>
  </si>
  <si>
    <t>11370123-11370125</t>
  </si>
  <si>
    <t>Калькультор Briliant</t>
  </si>
  <si>
    <t>Електрочайник</t>
  </si>
  <si>
    <t>21.2015</t>
  </si>
  <si>
    <t>РАХУНОК 121 ЦБС</t>
  </si>
  <si>
    <t xml:space="preserve">Сума </t>
  </si>
  <si>
    <t>Програма "Антивірус" Касперського</t>
  </si>
  <si>
    <t>11.2008</t>
  </si>
  <si>
    <t>РАХУНОК 221 ЦБС</t>
  </si>
  <si>
    <t>Стелаж 2-х сторонній</t>
  </si>
  <si>
    <t>до 01.2005</t>
  </si>
  <si>
    <t>Стелаж 1-но сторонній</t>
  </si>
  <si>
    <t>Вішалка</t>
  </si>
  <si>
    <t>Шкаф-сейф</t>
  </si>
  <si>
    <t>Каталожний ящик</t>
  </si>
  <si>
    <r>
      <t>Крісла м</t>
    </r>
    <r>
      <rPr>
        <sz val="11"/>
        <color theme="1"/>
        <rFont val="Calibri"/>
        <family val="2"/>
        <charset val="204"/>
      </rPr>
      <t>’які</t>
    </r>
  </si>
  <si>
    <t>Столи однотумбові</t>
  </si>
  <si>
    <t>Шкаф канцел.</t>
  </si>
  <si>
    <t>Трюмо</t>
  </si>
  <si>
    <t>Кафедра</t>
  </si>
  <si>
    <t>Карнизи</t>
  </si>
  <si>
    <t>Стіл письмовий</t>
  </si>
  <si>
    <t>Стіл 2-х тумбовий</t>
  </si>
  <si>
    <t>Стіл аудиторський</t>
  </si>
  <si>
    <t>Стіл журнальний</t>
  </si>
  <si>
    <t>Крісло для відпочинку</t>
  </si>
  <si>
    <t>Стелаж 2-х сторонній дер.</t>
  </si>
  <si>
    <t>Шкаф</t>
  </si>
  <si>
    <t>Стіл 1-но тумбовий</t>
  </si>
  <si>
    <t>Шакаф каталожни</t>
  </si>
  <si>
    <t>Шкаф двостворчатий</t>
  </si>
  <si>
    <t>Решітки</t>
  </si>
  <si>
    <t>м2</t>
  </si>
  <si>
    <t>Металеві двері</t>
  </si>
  <si>
    <t>Решітка</t>
  </si>
  <si>
    <t>Штори-жалюзі верт.</t>
  </si>
  <si>
    <t>Годинник Скщтщы</t>
  </si>
  <si>
    <t>Доріжка</t>
  </si>
  <si>
    <t>Крісло</t>
  </si>
  <si>
    <t>2 кв.2005</t>
  </si>
  <si>
    <t>Стілець ISO</t>
  </si>
  <si>
    <t>Факс PANASONIK</t>
  </si>
  <si>
    <t>12.2005</t>
  </si>
  <si>
    <t>Тафтінгове покриття</t>
  </si>
  <si>
    <t>Коврове покриття</t>
  </si>
  <si>
    <t>Жалюзі</t>
  </si>
  <si>
    <t>Коврова доріжка</t>
  </si>
  <si>
    <t>1 кв.2006</t>
  </si>
  <si>
    <t>Фільтр мережі</t>
  </si>
  <si>
    <t>Стілець Askona</t>
  </si>
  <si>
    <t>Антена 806</t>
  </si>
  <si>
    <t>Часи наст. Cronos-45М</t>
  </si>
  <si>
    <t>Часи наст. Cronos-005ОС</t>
  </si>
  <si>
    <t>Сосна з шишками</t>
  </si>
  <si>
    <t>Кабель UTR 5 кан.</t>
  </si>
  <si>
    <t>04.2008</t>
  </si>
  <si>
    <t>Халат жіночий</t>
  </si>
  <si>
    <t>09.2008</t>
  </si>
  <si>
    <t>Клавіатура PHILIPS PS/2</t>
  </si>
  <si>
    <t>Гардини по 4 м.</t>
  </si>
  <si>
    <t>12.2008</t>
  </si>
  <si>
    <t>Гардини по 17 м.</t>
  </si>
  <si>
    <t>11.2015</t>
  </si>
  <si>
    <t>Подовжувач USB 1,8 м.</t>
  </si>
  <si>
    <t>Відро 12л. Емальоване з кришкою</t>
  </si>
  <si>
    <t>Ліхтар акумуляторний</t>
  </si>
  <si>
    <t>Підставка для квітів</t>
  </si>
  <si>
    <t>Салатник</t>
  </si>
  <si>
    <t>Сервіз чайний "Марево"</t>
  </si>
  <si>
    <t>РАХУНОК 234 ЦБС</t>
  </si>
  <si>
    <t>Лопата для снігу</t>
  </si>
  <si>
    <t>Лампи люм.TL PHILIPS 36w</t>
  </si>
  <si>
    <t>12.2016</t>
  </si>
  <si>
    <t>Лампи люм.OSRAM 11w</t>
  </si>
  <si>
    <t>05.2016</t>
  </si>
  <si>
    <t>ТОВАРИ ПРИДБАНІ У IV кварталі  2017 року ЦРБ</t>
  </si>
  <si>
    <t>Найменування цінностей</t>
  </si>
  <si>
    <t>Дата придбання</t>
  </si>
  <si>
    <t>Од.виміру</t>
  </si>
  <si>
    <t>Ціна</t>
  </si>
  <si>
    <t>Кабель UTP 5E</t>
  </si>
  <si>
    <t>конектор RJ 45</t>
  </si>
  <si>
    <t>Батарейка ENERGYCELL AA</t>
  </si>
  <si>
    <t>батарейка 2032</t>
  </si>
  <si>
    <t>подовжувач USB FM\AF</t>
  </si>
  <si>
    <t>патчкорд 5 м</t>
  </si>
  <si>
    <t>стелаж бібліотечний 700*400*2150</t>
  </si>
  <si>
    <t>стелаж бібліотечний 900*400*2150</t>
  </si>
  <si>
    <t>Стіл-вітрина 1200*750*850</t>
  </si>
  <si>
    <t>Автоматичний вимикач ЕСО МВ 3р D</t>
  </si>
  <si>
    <t>Вогнегасник ВП-2</t>
  </si>
  <si>
    <t>стелаж 1-но бічний 700*400*2150</t>
  </si>
  <si>
    <t>тумба з 2-ма шухлядами 400*500*750</t>
  </si>
  <si>
    <t>стіл журнальний 1000*600*520</t>
  </si>
  <si>
    <t>Крісло для керівника ЄКОКОЖА</t>
  </si>
  <si>
    <t>Батарейка R-6</t>
  </si>
  <si>
    <t>Віник "Сорго"</t>
  </si>
  <si>
    <t>Ватман А1</t>
  </si>
  <si>
    <t>Календар настінний "Мальовнича Україна"</t>
  </si>
  <si>
    <t>Мило рідке 5л</t>
  </si>
  <si>
    <t>Папір А4 80г/м2 500арк.</t>
  </si>
  <si>
    <t>Скоби №10 1000шт Buromax 4401</t>
  </si>
  <si>
    <t>Скоби №24/6 1000шт Buromax 4402</t>
  </si>
  <si>
    <t>Скотч 48мм*100м пакувальний</t>
  </si>
  <si>
    <t>Скочт для вікон</t>
  </si>
  <si>
    <t>Скріпки канц. 25мм 100шт Buromax 5007</t>
  </si>
  <si>
    <t>Стержень "Корвіна, Лазер"</t>
  </si>
  <si>
    <t>Файл для документів А4 100 шт</t>
  </si>
  <si>
    <t>Чист.засіб "Гала OV" 500гр</t>
  </si>
  <si>
    <t>Чист.засіб "Доместос" 1л</t>
  </si>
  <si>
    <t>Вогнегасник ВП-5</t>
  </si>
  <si>
    <t>Стілець дитячий антазія Н-340</t>
  </si>
  <si>
    <t>Крісло офічне ИСО чорний</t>
  </si>
  <si>
    <t>Бібліотечний фонд</t>
  </si>
  <si>
    <t xml:space="preserve">Всього документів бібліотечного фонду – 72994 прим. </t>
  </si>
  <si>
    <t xml:space="preserve">              Книг – 72756  прим.  на суму 686760,86 грн.</t>
  </si>
  <si>
    <t xml:space="preserve">              Періодичних видань – 238 прим.</t>
  </si>
  <si>
    <t xml:space="preserve">             Сума зносу становить – 343380,43 грн.</t>
  </si>
  <si>
    <t>Всього по додатку:</t>
  </si>
  <si>
    <t>Загальна сума:</t>
  </si>
  <si>
    <t>Сума зносу:</t>
  </si>
  <si>
    <t>С.М.Гришко</t>
  </si>
  <si>
    <t>сума зносу</t>
  </si>
  <si>
    <t>на 01.01.2017</t>
  </si>
  <si>
    <t>Сума зносу</t>
  </si>
  <si>
    <t>від 22 листопада 2018 року № 681-50-VІІ</t>
  </si>
  <si>
    <t>Голова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</si>
</sst>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b/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0" fillId="0" borderId="5" xfId="0" applyFont="1" applyBorder="1"/>
    <xf numFmtId="0" fontId="0" fillId="0" borderId="5" xfId="0" applyBorder="1"/>
    <xf numFmtId="0" fontId="8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10" xfId="0" applyNumberFormat="1" applyBorder="1"/>
    <xf numFmtId="1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5" xfId="0" applyNumberFormat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8" fillId="0" borderId="5" xfId="0" applyFont="1" applyFill="1" applyBorder="1"/>
    <xf numFmtId="17" fontId="0" fillId="0" borderId="5" xfId="0" applyNumberFormat="1" applyBorder="1" applyAlignment="1">
      <alignment horizontal="center"/>
    </xf>
    <xf numFmtId="17" fontId="0" fillId="0" borderId="5" xfId="0" applyNumberForma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2" fontId="1" fillId="0" borderId="5" xfId="0" applyNumberFormat="1" applyFont="1" applyBorder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0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0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1" fillId="0" borderId="8" xfId="0" applyFont="1" applyBorder="1"/>
    <xf numFmtId="0" fontId="11" fillId="0" borderId="19" xfId="0" applyFont="1" applyBorder="1"/>
    <xf numFmtId="0" fontId="13" fillId="0" borderId="10" xfId="0" applyFont="1" applyBorder="1"/>
    <xf numFmtId="14" fontId="13" fillId="0" borderId="10" xfId="0" applyNumberFormat="1" applyFont="1" applyBorder="1" applyAlignment="1">
      <alignment horizontal="left"/>
    </xf>
    <xf numFmtId="2" fontId="13" fillId="0" borderId="10" xfId="0" applyNumberFormat="1" applyFont="1" applyBorder="1"/>
    <xf numFmtId="2" fontId="13" fillId="0" borderId="10" xfId="0" applyNumberFormat="1" applyFont="1" applyBorder="1" applyAlignment="1">
      <alignment horizontal="right"/>
    </xf>
    <xf numFmtId="14" fontId="0" fillId="0" borderId="5" xfId="0" applyNumberFormat="1" applyBorder="1" applyAlignment="1">
      <alignment horizontal="left"/>
    </xf>
    <xf numFmtId="2" fontId="0" fillId="0" borderId="5" xfId="0" applyNumberFormat="1" applyBorder="1" applyAlignment="1">
      <alignment horizontal="right"/>
    </xf>
    <xf numFmtId="0" fontId="0" fillId="0" borderId="8" xfId="0" applyBorder="1"/>
    <xf numFmtId="14" fontId="1" fillId="0" borderId="8" xfId="0" applyNumberFormat="1" applyFont="1" applyBorder="1" applyAlignment="1">
      <alignment horizontal="left"/>
    </xf>
    <xf numFmtId="0" fontId="1" fillId="0" borderId="8" xfId="0" applyFont="1" applyBorder="1"/>
    <xf numFmtId="2" fontId="0" fillId="0" borderId="8" xfId="0" applyNumberFormat="1" applyBorder="1"/>
    <xf numFmtId="2" fontId="1" fillId="0" borderId="8" xfId="0" applyNumberFormat="1" applyFont="1" applyBorder="1"/>
    <xf numFmtId="14" fontId="1" fillId="0" borderId="0" xfId="0" applyNumberFormat="1" applyFont="1" applyBorder="1" applyAlignment="1">
      <alignment horizontal="left"/>
    </xf>
    <xf numFmtId="2" fontId="0" fillId="0" borderId="0" xfId="0" applyNumberFormat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tabSelected="1" topLeftCell="A280" workbookViewId="0">
      <selection activeCell="C305" sqref="C305:D305"/>
    </sheetView>
  </sheetViews>
  <sheetFormatPr defaultRowHeight="15" x14ac:dyDescent="0.25"/>
  <cols>
    <col min="1" max="1" width="5.42578125" customWidth="1"/>
    <col min="2" max="2" width="34" customWidth="1"/>
    <col min="3" max="3" width="16.140625" customWidth="1"/>
    <col min="9" max="9" width="13" customWidth="1"/>
  </cols>
  <sheetData>
    <row r="1" spans="1:9" ht="23.25" x14ac:dyDescent="0.35">
      <c r="F1" s="1" t="s">
        <v>0</v>
      </c>
      <c r="G1" s="2"/>
      <c r="H1" s="3"/>
      <c r="I1" s="4"/>
    </row>
    <row r="2" spans="1:9" ht="23.25" x14ac:dyDescent="0.35">
      <c r="F2" s="1" t="s">
        <v>1</v>
      </c>
      <c r="G2" s="3"/>
      <c r="H2" s="4"/>
      <c r="I2" s="4"/>
    </row>
    <row r="3" spans="1:9" ht="18.75" x14ac:dyDescent="0.3">
      <c r="F3" s="2" t="s">
        <v>337</v>
      </c>
      <c r="G3" s="2"/>
      <c r="H3" s="5"/>
      <c r="I3" s="6"/>
    </row>
    <row r="4" spans="1:9" ht="15.75" thickBot="1" x14ac:dyDescent="0.3"/>
    <row r="5" spans="1:9" ht="15.75" x14ac:dyDescent="0.25">
      <c r="A5" s="77" t="s">
        <v>2</v>
      </c>
      <c r="B5" s="80" t="s">
        <v>3</v>
      </c>
      <c r="C5" s="81"/>
      <c r="D5" s="81"/>
      <c r="E5" s="81"/>
      <c r="F5" s="81"/>
      <c r="G5" s="81"/>
      <c r="H5" s="81"/>
      <c r="I5" s="82"/>
    </row>
    <row r="6" spans="1:9" x14ac:dyDescent="0.25">
      <c r="A6" s="78"/>
      <c r="B6" s="78" t="s">
        <v>4</v>
      </c>
      <c r="C6" s="78" t="s">
        <v>5</v>
      </c>
      <c r="D6" s="7" t="s">
        <v>6</v>
      </c>
      <c r="E6" s="78" t="s">
        <v>7</v>
      </c>
      <c r="F6" s="78" t="s">
        <v>8</v>
      </c>
      <c r="G6" s="78" t="s">
        <v>9</v>
      </c>
      <c r="H6" s="8" t="s">
        <v>10</v>
      </c>
      <c r="I6" s="9" t="s">
        <v>334</v>
      </c>
    </row>
    <row r="7" spans="1:9" ht="15.75" thickBot="1" x14ac:dyDescent="0.3">
      <c r="A7" s="79"/>
      <c r="B7" s="83"/>
      <c r="C7" s="83"/>
      <c r="D7" s="10" t="s">
        <v>11</v>
      </c>
      <c r="E7" s="83"/>
      <c r="F7" s="83"/>
      <c r="G7" s="83"/>
      <c r="H7" s="11" t="s">
        <v>12</v>
      </c>
      <c r="I7" s="12" t="s">
        <v>335</v>
      </c>
    </row>
    <row r="8" spans="1:9" x14ac:dyDescent="0.25">
      <c r="A8" s="13">
        <v>1</v>
      </c>
      <c r="B8" s="14" t="s">
        <v>14</v>
      </c>
      <c r="C8" s="15">
        <v>10490209</v>
      </c>
      <c r="D8" s="16" t="s">
        <v>15</v>
      </c>
      <c r="E8" s="17">
        <v>1</v>
      </c>
      <c r="F8" s="18">
        <v>603</v>
      </c>
      <c r="G8" s="18">
        <v>603</v>
      </c>
      <c r="H8" s="19" t="s">
        <v>16</v>
      </c>
      <c r="I8" s="20">
        <v>603</v>
      </c>
    </row>
    <row r="9" spans="1:9" x14ac:dyDescent="0.25">
      <c r="A9" s="13">
        <v>2</v>
      </c>
      <c r="B9" s="13" t="s">
        <v>17</v>
      </c>
      <c r="C9" s="15">
        <v>10490233</v>
      </c>
      <c r="D9" s="17" t="s">
        <v>15</v>
      </c>
      <c r="E9" s="21">
        <f>SUM(E8)</f>
        <v>1</v>
      </c>
      <c r="F9" s="18">
        <v>4816</v>
      </c>
      <c r="G9" s="18">
        <v>4816</v>
      </c>
      <c r="H9" s="22" t="s">
        <v>18</v>
      </c>
      <c r="I9" s="23">
        <v>4816</v>
      </c>
    </row>
    <row r="10" spans="1:9" x14ac:dyDescent="0.25">
      <c r="A10" s="13">
        <v>3</v>
      </c>
      <c r="B10" s="13" t="s">
        <v>19</v>
      </c>
      <c r="C10" s="15" t="s">
        <v>20</v>
      </c>
      <c r="D10" s="17" t="s">
        <v>15</v>
      </c>
      <c r="E10" s="21">
        <v>2</v>
      </c>
      <c r="F10" s="18">
        <v>2049</v>
      </c>
      <c r="G10" s="18">
        <v>4098</v>
      </c>
      <c r="H10" s="22" t="s">
        <v>21</v>
      </c>
      <c r="I10" s="23">
        <v>4098</v>
      </c>
    </row>
    <row r="11" spans="1:9" x14ac:dyDescent="0.25">
      <c r="A11" s="24">
        <v>4</v>
      </c>
      <c r="B11" s="24" t="s">
        <v>22</v>
      </c>
      <c r="C11" s="15">
        <v>10480014</v>
      </c>
      <c r="D11" s="17" t="s">
        <v>15</v>
      </c>
      <c r="E11" s="21">
        <v>1</v>
      </c>
      <c r="F11" s="18">
        <v>298</v>
      </c>
      <c r="G11" s="18">
        <v>298</v>
      </c>
      <c r="H11" s="22" t="s">
        <v>21</v>
      </c>
      <c r="I11" s="23">
        <v>298</v>
      </c>
    </row>
    <row r="12" spans="1:9" x14ac:dyDescent="0.25">
      <c r="A12" s="24">
        <v>5</v>
      </c>
      <c r="B12" s="24" t="s">
        <v>23</v>
      </c>
      <c r="C12" s="15" t="s">
        <v>24</v>
      </c>
      <c r="D12" s="17" t="s">
        <v>15</v>
      </c>
      <c r="E12" s="21">
        <v>2</v>
      </c>
      <c r="F12" s="18">
        <v>882</v>
      </c>
      <c r="G12" s="18">
        <v>1764</v>
      </c>
      <c r="H12" s="22" t="s">
        <v>21</v>
      </c>
      <c r="I12" s="23">
        <v>1764</v>
      </c>
    </row>
    <row r="13" spans="1:9" x14ac:dyDescent="0.25">
      <c r="A13" s="24">
        <v>6</v>
      </c>
      <c r="B13" s="13" t="s">
        <v>25</v>
      </c>
      <c r="C13" s="15" t="s">
        <v>26</v>
      </c>
      <c r="D13" s="17" t="s">
        <v>15</v>
      </c>
      <c r="E13" s="17">
        <v>2</v>
      </c>
      <c r="F13" s="18">
        <v>447</v>
      </c>
      <c r="G13" s="18">
        <v>894</v>
      </c>
      <c r="H13" s="22" t="s">
        <v>21</v>
      </c>
      <c r="I13" s="23">
        <v>894</v>
      </c>
    </row>
    <row r="14" spans="1:9" x14ac:dyDescent="0.25">
      <c r="A14" s="24">
        <v>7</v>
      </c>
      <c r="B14" s="24" t="s">
        <v>27</v>
      </c>
      <c r="C14" s="14">
        <v>10480019</v>
      </c>
      <c r="D14" s="25" t="s">
        <v>15</v>
      </c>
      <c r="E14" s="26">
        <v>1</v>
      </c>
      <c r="F14" s="27">
        <v>1203</v>
      </c>
      <c r="G14" s="27">
        <v>1203</v>
      </c>
      <c r="H14" s="16">
        <v>2003</v>
      </c>
      <c r="I14" s="23">
        <v>1203</v>
      </c>
    </row>
    <row r="15" spans="1:9" x14ac:dyDescent="0.25">
      <c r="A15" s="24">
        <v>8</v>
      </c>
      <c r="B15" s="24" t="s">
        <v>28</v>
      </c>
      <c r="C15" s="14">
        <v>10480020</v>
      </c>
      <c r="D15" s="25" t="s">
        <v>15</v>
      </c>
      <c r="E15" s="26">
        <v>1</v>
      </c>
      <c r="F15" s="27">
        <v>464</v>
      </c>
      <c r="G15" s="27">
        <v>464</v>
      </c>
      <c r="H15" s="16">
        <v>2003</v>
      </c>
      <c r="I15" s="23">
        <v>464</v>
      </c>
    </row>
    <row r="16" spans="1:9" x14ac:dyDescent="0.25">
      <c r="A16" s="24">
        <v>9</v>
      </c>
      <c r="B16" s="24" t="s">
        <v>29</v>
      </c>
      <c r="C16" s="28">
        <v>10480021</v>
      </c>
      <c r="D16" s="25" t="s">
        <v>15</v>
      </c>
      <c r="E16" s="26">
        <v>1</v>
      </c>
      <c r="F16" s="27">
        <v>390</v>
      </c>
      <c r="G16" s="27">
        <v>390</v>
      </c>
      <c r="H16" s="16">
        <v>2003</v>
      </c>
      <c r="I16" s="23">
        <v>390</v>
      </c>
    </row>
    <row r="17" spans="1:9" x14ac:dyDescent="0.25">
      <c r="A17" s="24">
        <v>10</v>
      </c>
      <c r="B17" s="24" t="s">
        <v>30</v>
      </c>
      <c r="C17" s="28">
        <v>104800022</v>
      </c>
      <c r="D17" s="25" t="s">
        <v>15</v>
      </c>
      <c r="E17" s="26">
        <v>1</v>
      </c>
      <c r="F17" s="27">
        <v>2048</v>
      </c>
      <c r="G17" s="27">
        <v>2048</v>
      </c>
      <c r="H17" s="16">
        <v>2003</v>
      </c>
      <c r="I17" s="23">
        <v>2048</v>
      </c>
    </row>
    <row r="18" spans="1:9" x14ac:dyDescent="0.25">
      <c r="A18" s="24">
        <v>11</v>
      </c>
      <c r="B18" s="24" t="s">
        <v>31</v>
      </c>
      <c r="C18" s="28">
        <v>10480023</v>
      </c>
      <c r="D18" s="25" t="s">
        <v>15</v>
      </c>
      <c r="E18" s="26">
        <v>1</v>
      </c>
      <c r="F18" s="27">
        <v>882</v>
      </c>
      <c r="G18" s="27">
        <v>882</v>
      </c>
      <c r="H18" s="16">
        <v>2003</v>
      </c>
      <c r="I18" s="23">
        <v>882</v>
      </c>
    </row>
    <row r="19" spans="1:9" x14ac:dyDescent="0.25">
      <c r="A19" s="24">
        <v>12</v>
      </c>
      <c r="B19" s="24" t="s">
        <v>32</v>
      </c>
      <c r="C19" s="28">
        <v>10480024</v>
      </c>
      <c r="D19" s="25" t="s">
        <v>15</v>
      </c>
      <c r="E19" s="26">
        <v>1</v>
      </c>
      <c r="F19" s="27">
        <v>447</v>
      </c>
      <c r="G19" s="27">
        <v>447</v>
      </c>
      <c r="H19" s="16">
        <v>2003</v>
      </c>
      <c r="I19" s="23">
        <v>447</v>
      </c>
    </row>
    <row r="20" spans="1:9" x14ac:dyDescent="0.25">
      <c r="A20" s="24">
        <v>13</v>
      </c>
      <c r="B20" s="24" t="s">
        <v>33</v>
      </c>
      <c r="C20" s="28">
        <v>10480025</v>
      </c>
      <c r="D20" s="25" t="s">
        <v>15</v>
      </c>
      <c r="E20" s="26">
        <v>1</v>
      </c>
      <c r="F20" s="27">
        <v>123</v>
      </c>
      <c r="G20" s="27">
        <v>123</v>
      </c>
      <c r="H20" s="16">
        <v>2003</v>
      </c>
      <c r="I20" s="23">
        <v>123</v>
      </c>
    </row>
    <row r="21" spans="1:9" x14ac:dyDescent="0.25">
      <c r="A21" s="24">
        <v>14</v>
      </c>
      <c r="B21" s="24" t="s">
        <v>34</v>
      </c>
      <c r="C21" s="14" t="s">
        <v>35</v>
      </c>
      <c r="D21" s="25" t="s">
        <v>15</v>
      </c>
      <c r="E21" s="26">
        <v>2</v>
      </c>
      <c r="F21" s="27">
        <v>41</v>
      </c>
      <c r="G21" s="27">
        <v>82</v>
      </c>
      <c r="H21" s="16">
        <v>2003</v>
      </c>
      <c r="I21" s="23">
        <v>82</v>
      </c>
    </row>
    <row r="22" spans="1:9" x14ac:dyDescent="0.25">
      <c r="A22" s="24">
        <v>15</v>
      </c>
      <c r="B22" s="24" t="s">
        <v>36</v>
      </c>
      <c r="C22" s="28">
        <v>10480034</v>
      </c>
      <c r="D22" s="25" t="s">
        <v>15</v>
      </c>
      <c r="E22" s="26">
        <v>1</v>
      </c>
      <c r="F22" s="27">
        <v>5115</v>
      </c>
      <c r="G22" s="27">
        <v>5115</v>
      </c>
      <c r="H22" s="16">
        <v>2003</v>
      </c>
      <c r="I22" s="23">
        <v>5115</v>
      </c>
    </row>
    <row r="23" spans="1:9" x14ac:dyDescent="0.25">
      <c r="A23" s="24">
        <v>16</v>
      </c>
      <c r="B23" s="24" t="s">
        <v>37</v>
      </c>
      <c r="C23" s="28">
        <v>10480028</v>
      </c>
      <c r="D23" s="25" t="s">
        <v>15</v>
      </c>
      <c r="E23" s="26">
        <v>1</v>
      </c>
      <c r="F23" s="27">
        <v>1826</v>
      </c>
      <c r="G23" s="27">
        <v>1826</v>
      </c>
      <c r="H23" s="29">
        <v>39356</v>
      </c>
      <c r="I23" s="23">
        <v>1826</v>
      </c>
    </row>
    <row r="24" spans="1:9" x14ac:dyDescent="0.25">
      <c r="A24" s="24">
        <v>17</v>
      </c>
      <c r="B24" s="24" t="s">
        <v>38</v>
      </c>
      <c r="C24" s="28">
        <v>10480029</v>
      </c>
      <c r="D24" s="25" t="s">
        <v>15</v>
      </c>
      <c r="E24" s="26">
        <v>1</v>
      </c>
      <c r="F24" s="27">
        <v>1355</v>
      </c>
      <c r="G24" s="27">
        <v>1355</v>
      </c>
      <c r="H24" s="30">
        <v>39356</v>
      </c>
      <c r="I24" s="23">
        <v>1355</v>
      </c>
    </row>
    <row r="25" spans="1:9" x14ac:dyDescent="0.25">
      <c r="A25" s="24">
        <v>18</v>
      </c>
      <c r="B25" s="24" t="s">
        <v>39</v>
      </c>
      <c r="C25" s="28">
        <v>10480030</v>
      </c>
      <c r="D25" s="25" t="s">
        <v>15</v>
      </c>
      <c r="E25" s="26">
        <v>1</v>
      </c>
      <c r="F25" s="27">
        <v>1371</v>
      </c>
      <c r="G25" s="27">
        <v>1371</v>
      </c>
      <c r="H25" s="30">
        <v>39356</v>
      </c>
      <c r="I25" s="23">
        <v>1371</v>
      </c>
    </row>
    <row r="26" spans="1:9" x14ac:dyDescent="0.25">
      <c r="A26" s="24">
        <v>19</v>
      </c>
      <c r="B26" s="24" t="s">
        <v>40</v>
      </c>
      <c r="C26" s="28">
        <v>10480031</v>
      </c>
      <c r="D26" s="25" t="s">
        <v>15</v>
      </c>
      <c r="E26" s="26">
        <v>1</v>
      </c>
      <c r="F26" s="27">
        <v>2421</v>
      </c>
      <c r="G26" s="27">
        <v>2421</v>
      </c>
      <c r="H26" s="30">
        <v>39417</v>
      </c>
      <c r="I26" s="23">
        <v>2421</v>
      </c>
    </row>
    <row r="27" spans="1:9" x14ac:dyDescent="0.25">
      <c r="A27" s="24">
        <v>20</v>
      </c>
      <c r="B27" s="24" t="s">
        <v>41</v>
      </c>
      <c r="C27" s="28">
        <v>10480032</v>
      </c>
      <c r="D27" s="25" t="s">
        <v>15</v>
      </c>
      <c r="E27" s="26">
        <v>1</v>
      </c>
      <c r="F27" s="27">
        <v>905</v>
      </c>
      <c r="G27" s="27">
        <v>905</v>
      </c>
      <c r="H27" s="30">
        <v>39417</v>
      </c>
      <c r="I27" s="23">
        <v>905</v>
      </c>
    </row>
    <row r="28" spans="1:9" x14ac:dyDescent="0.25">
      <c r="A28" s="24">
        <v>21</v>
      </c>
      <c r="B28" s="24" t="s">
        <v>42</v>
      </c>
      <c r="C28" s="28">
        <v>10480033</v>
      </c>
      <c r="D28" s="25" t="s">
        <v>15</v>
      </c>
      <c r="E28" s="26">
        <v>1</v>
      </c>
      <c r="F28" s="27">
        <v>1124</v>
      </c>
      <c r="G28" s="27">
        <v>1124</v>
      </c>
      <c r="H28" s="30">
        <v>39417</v>
      </c>
      <c r="I28" s="23">
        <v>1124</v>
      </c>
    </row>
    <row r="29" spans="1:9" x14ac:dyDescent="0.25">
      <c r="A29" s="24">
        <v>22</v>
      </c>
      <c r="B29" s="24" t="s">
        <v>43</v>
      </c>
      <c r="C29" s="14" t="s">
        <v>44</v>
      </c>
      <c r="D29" s="25" t="s">
        <v>15</v>
      </c>
      <c r="E29" s="26">
        <v>2</v>
      </c>
      <c r="F29" s="27">
        <v>558</v>
      </c>
      <c r="G29" s="27">
        <v>1116</v>
      </c>
      <c r="H29" s="30">
        <v>39417</v>
      </c>
      <c r="I29" s="23">
        <v>1116</v>
      </c>
    </row>
    <row r="30" spans="1:9" x14ac:dyDescent="0.25">
      <c r="A30" s="24">
        <v>23</v>
      </c>
      <c r="B30" s="24" t="s">
        <v>45</v>
      </c>
      <c r="C30" s="28">
        <v>10480036</v>
      </c>
      <c r="D30" s="25" t="s">
        <v>15</v>
      </c>
      <c r="E30" s="26">
        <v>1</v>
      </c>
      <c r="F30" s="27">
        <v>5763</v>
      </c>
      <c r="G30" s="27">
        <v>5763</v>
      </c>
      <c r="H30" s="30">
        <v>39417</v>
      </c>
      <c r="I30" s="23">
        <v>5763</v>
      </c>
    </row>
    <row r="31" spans="1:9" x14ac:dyDescent="0.25">
      <c r="A31" s="24">
        <v>24</v>
      </c>
      <c r="B31" s="24" t="s">
        <v>46</v>
      </c>
      <c r="C31" s="28">
        <v>10480037</v>
      </c>
      <c r="D31" s="25" t="s">
        <v>15</v>
      </c>
      <c r="E31" s="26">
        <v>1</v>
      </c>
      <c r="F31" s="27">
        <v>834</v>
      </c>
      <c r="G31" s="27">
        <v>834</v>
      </c>
      <c r="H31" s="30">
        <v>39417</v>
      </c>
      <c r="I31" s="23">
        <v>834</v>
      </c>
    </row>
    <row r="32" spans="1:9" x14ac:dyDescent="0.25">
      <c r="A32" s="24">
        <v>25</v>
      </c>
      <c r="B32" s="24" t="s">
        <v>47</v>
      </c>
      <c r="C32" s="28">
        <v>10480038</v>
      </c>
      <c r="D32" s="25" t="s">
        <v>15</v>
      </c>
      <c r="E32" s="26">
        <v>1</v>
      </c>
      <c r="F32" s="27">
        <v>2217</v>
      </c>
      <c r="G32" s="27">
        <v>2217</v>
      </c>
      <c r="H32" s="30">
        <v>39417</v>
      </c>
      <c r="I32" s="23">
        <v>2217</v>
      </c>
    </row>
    <row r="33" spans="1:9" x14ac:dyDescent="0.25">
      <c r="A33" s="24">
        <v>26</v>
      </c>
      <c r="B33" s="24" t="s">
        <v>48</v>
      </c>
      <c r="C33" s="28">
        <v>10480039</v>
      </c>
      <c r="D33" s="25" t="s">
        <v>15</v>
      </c>
      <c r="E33" s="26">
        <v>1</v>
      </c>
      <c r="F33" s="27">
        <v>4620</v>
      </c>
      <c r="G33" s="27">
        <v>4620</v>
      </c>
      <c r="H33" s="30">
        <v>39417</v>
      </c>
      <c r="I33" s="23">
        <v>4620</v>
      </c>
    </row>
    <row r="34" spans="1:9" x14ac:dyDescent="0.25">
      <c r="A34" s="24">
        <v>27</v>
      </c>
      <c r="B34" s="24" t="s">
        <v>49</v>
      </c>
      <c r="C34" s="28">
        <v>10480055</v>
      </c>
      <c r="D34" s="25" t="s">
        <v>15</v>
      </c>
      <c r="E34" s="26">
        <v>1</v>
      </c>
      <c r="F34" s="27">
        <v>500</v>
      </c>
      <c r="G34" s="27">
        <v>500</v>
      </c>
      <c r="H34" s="14"/>
      <c r="I34" s="23">
        <v>500</v>
      </c>
    </row>
    <row r="35" spans="1:9" x14ac:dyDescent="0.25">
      <c r="A35" s="24">
        <v>28</v>
      </c>
      <c r="B35" s="24" t="s">
        <v>50</v>
      </c>
      <c r="C35" s="14" t="s">
        <v>51</v>
      </c>
      <c r="D35" s="25" t="s">
        <v>15</v>
      </c>
      <c r="E35" s="26">
        <v>2</v>
      </c>
      <c r="F35" s="27">
        <v>49</v>
      </c>
      <c r="G35" s="27">
        <v>98</v>
      </c>
      <c r="H35" s="30">
        <v>39264</v>
      </c>
      <c r="I35" s="23">
        <v>98</v>
      </c>
    </row>
    <row r="36" spans="1:9" x14ac:dyDescent="0.25">
      <c r="A36" s="24">
        <v>29</v>
      </c>
      <c r="B36" s="24" t="s">
        <v>52</v>
      </c>
      <c r="C36" s="28">
        <v>10480058</v>
      </c>
      <c r="D36" s="25" t="s">
        <v>15</v>
      </c>
      <c r="E36" s="26">
        <v>1</v>
      </c>
      <c r="F36" s="27">
        <v>104</v>
      </c>
      <c r="G36" s="27">
        <v>104</v>
      </c>
      <c r="H36" s="30">
        <v>39264</v>
      </c>
      <c r="I36" s="23">
        <v>104</v>
      </c>
    </row>
    <row r="37" spans="1:9" x14ac:dyDescent="0.25">
      <c r="A37" s="24">
        <v>30</v>
      </c>
      <c r="B37" s="24" t="s">
        <v>53</v>
      </c>
      <c r="C37" s="28">
        <v>10480059</v>
      </c>
      <c r="D37" s="25" t="s">
        <v>15</v>
      </c>
      <c r="E37" s="26">
        <v>1</v>
      </c>
      <c r="F37" s="27">
        <v>70</v>
      </c>
      <c r="G37" s="27">
        <v>70</v>
      </c>
      <c r="H37" s="30">
        <v>39264</v>
      </c>
      <c r="I37" s="23">
        <v>70</v>
      </c>
    </row>
    <row r="38" spans="1:9" x14ac:dyDescent="0.25">
      <c r="A38" s="24">
        <v>31</v>
      </c>
      <c r="B38" s="24" t="s">
        <v>54</v>
      </c>
      <c r="C38" s="28">
        <v>10480040</v>
      </c>
      <c r="D38" s="25" t="s">
        <v>15</v>
      </c>
      <c r="E38" s="26">
        <v>1</v>
      </c>
      <c r="F38" s="27">
        <v>1874</v>
      </c>
      <c r="G38" s="27">
        <v>1874</v>
      </c>
      <c r="H38" s="30">
        <v>39448</v>
      </c>
      <c r="I38" s="23">
        <v>1874</v>
      </c>
    </row>
    <row r="39" spans="1:9" x14ac:dyDescent="0.25">
      <c r="A39" s="24">
        <v>32</v>
      </c>
      <c r="B39" s="24" t="s">
        <v>55</v>
      </c>
      <c r="C39" s="28">
        <v>10480041</v>
      </c>
      <c r="D39" s="25" t="s">
        <v>15</v>
      </c>
      <c r="E39" s="26">
        <v>1</v>
      </c>
      <c r="F39" s="27">
        <v>1350</v>
      </c>
      <c r="G39" s="27">
        <v>1350</v>
      </c>
      <c r="H39" s="30">
        <v>39448</v>
      </c>
      <c r="I39" s="23">
        <v>1350</v>
      </c>
    </row>
    <row r="40" spans="1:9" x14ac:dyDescent="0.25">
      <c r="A40" s="24">
        <v>33</v>
      </c>
      <c r="B40" s="24" t="s">
        <v>56</v>
      </c>
      <c r="C40" s="14" t="s">
        <v>57</v>
      </c>
      <c r="D40" s="25" t="s">
        <v>15</v>
      </c>
      <c r="E40" s="26">
        <v>2</v>
      </c>
      <c r="F40" s="27">
        <v>1200</v>
      </c>
      <c r="G40" s="27">
        <v>2400</v>
      </c>
      <c r="H40" s="30">
        <v>39448</v>
      </c>
      <c r="I40" s="23">
        <v>2400</v>
      </c>
    </row>
    <row r="41" spans="1:9" x14ac:dyDescent="0.25">
      <c r="A41" s="24">
        <v>34</v>
      </c>
      <c r="B41" s="24" t="s">
        <v>58</v>
      </c>
      <c r="C41" s="14" t="s">
        <v>59</v>
      </c>
      <c r="D41" s="25" t="s">
        <v>15</v>
      </c>
      <c r="E41" s="26">
        <v>2</v>
      </c>
      <c r="F41" s="27">
        <v>836</v>
      </c>
      <c r="G41" s="27">
        <v>1672</v>
      </c>
      <c r="H41" s="14"/>
      <c r="I41" s="23">
        <v>1672</v>
      </c>
    </row>
    <row r="42" spans="1:9" x14ac:dyDescent="0.25">
      <c r="A42" s="24">
        <v>35</v>
      </c>
      <c r="B42" s="24" t="s">
        <v>60</v>
      </c>
      <c r="C42" s="14" t="s">
        <v>61</v>
      </c>
      <c r="D42" s="25" t="s">
        <v>15</v>
      </c>
      <c r="E42" s="26">
        <v>3</v>
      </c>
      <c r="F42" s="27">
        <v>6231</v>
      </c>
      <c r="G42" s="27">
        <v>18693</v>
      </c>
      <c r="H42" s="30">
        <v>39814</v>
      </c>
      <c r="I42" s="23">
        <v>14954.4</v>
      </c>
    </row>
    <row r="43" spans="1:9" x14ac:dyDescent="0.25">
      <c r="A43" s="24">
        <v>36</v>
      </c>
      <c r="B43" s="24" t="s">
        <v>62</v>
      </c>
      <c r="C43" s="14" t="s">
        <v>63</v>
      </c>
      <c r="D43" s="25" t="s">
        <v>15</v>
      </c>
      <c r="E43" s="26">
        <v>2</v>
      </c>
      <c r="F43" s="27">
        <v>890</v>
      </c>
      <c r="G43" s="27">
        <v>1780</v>
      </c>
      <c r="H43" s="30">
        <v>39814</v>
      </c>
      <c r="I43" s="23">
        <v>1424</v>
      </c>
    </row>
    <row r="44" spans="1:9" x14ac:dyDescent="0.25">
      <c r="A44" s="24">
        <v>37</v>
      </c>
      <c r="B44" s="24" t="s">
        <v>64</v>
      </c>
      <c r="C44" s="14" t="s">
        <v>65</v>
      </c>
      <c r="D44" s="25" t="s">
        <v>15</v>
      </c>
      <c r="E44" s="26">
        <v>3</v>
      </c>
      <c r="F44" s="27">
        <v>1218</v>
      </c>
      <c r="G44" s="27">
        <v>3744</v>
      </c>
      <c r="H44" s="14"/>
      <c r="I44" s="23">
        <v>2995.2</v>
      </c>
    </row>
    <row r="45" spans="1:9" x14ac:dyDescent="0.25">
      <c r="A45" s="24">
        <v>38</v>
      </c>
      <c r="B45" s="24" t="s">
        <v>66</v>
      </c>
      <c r="C45" s="14">
        <v>10480054</v>
      </c>
      <c r="D45" s="25" t="s">
        <v>15</v>
      </c>
      <c r="E45" s="26">
        <v>1</v>
      </c>
      <c r="F45" s="27">
        <v>1020</v>
      </c>
      <c r="G45" s="27">
        <v>1020</v>
      </c>
      <c r="H45" s="14"/>
      <c r="I45" s="23">
        <v>816</v>
      </c>
    </row>
    <row r="46" spans="1:9" x14ac:dyDescent="0.25">
      <c r="A46" s="24">
        <v>39</v>
      </c>
      <c r="B46" s="24" t="s">
        <v>67</v>
      </c>
      <c r="C46" s="14" t="s">
        <v>68</v>
      </c>
      <c r="D46" s="25" t="s">
        <v>15</v>
      </c>
      <c r="E46" s="26">
        <v>2</v>
      </c>
      <c r="F46" s="27">
        <v>5861</v>
      </c>
      <c r="G46" s="27">
        <v>11722</v>
      </c>
      <c r="H46" s="30">
        <v>40210</v>
      </c>
      <c r="I46" s="23">
        <v>8205.4</v>
      </c>
    </row>
    <row r="47" spans="1:9" x14ac:dyDescent="0.25">
      <c r="A47" s="24">
        <v>40</v>
      </c>
      <c r="B47" s="24" t="s">
        <v>69</v>
      </c>
      <c r="C47" s="14" t="s">
        <v>70</v>
      </c>
      <c r="D47" s="25" t="s">
        <v>15</v>
      </c>
      <c r="E47" s="26">
        <v>2</v>
      </c>
      <c r="F47" s="27">
        <v>1921</v>
      </c>
      <c r="G47" s="27">
        <v>3842</v>
      </c>
      <c r="H47" s="30">
        <v>40210</v>
      </c>
      <c r="I47" s="23">
        <v>2689.4</v>
      </c>
    </row>
    <row r="48" spans="1:9" x14ac:dyDescent="0.25">
      <c r="A48" s="24">
        <v>41</v>
      </c>
      <c r="B48" s="24" t="s">
        <v>71</v>
      </c>
      <c r="C48" s="14">
        <v>10440001</v>
      </c>
      <c r="D48" s="25" t="s">
        <v>15</v>
      </c>
      <c r="E48" s="26">
        <v>1</v>
      </c>
      <c r="F48" s="27">
        <v>2075</v>
      </c>
      <c r="G48" s="27">
        <v>2075</v>
      </c>
      <c r="H48" s="30">
        <v>40238</v>
      </c>
      <c r="I48" s="23">
        <v>1348.75</v>
      </c>
    </row>
    <row r="49" spans="1:9" x14ac:dyDescent="0.25">
      <c r="A49" s="24">
        <v>42</v>
      </c>
      <c r="B49" s="24" t="s">
        <v>72</v>
      </c>
      <c r="C49" s="14" t="s">
        <v>73</v>
      </c>
      <c r="D49" s="25" t="s">
        <v>15</v>
      </c>
      <c r="E49" s="26">
        <v>5</v>
      </c>
      <c r="F49" s="27">
        <v>2677</v>
      </c>
      <c r="G49" s="27">
        <v>13385</v>
      </c>
      <c r="H49" s="30">
        <v>40878</v>
      </c>
      <c r="I49" s="23">
        <v>8031</v>
      </c>
    </row>
    <row r="50" spans="1:9" x14ac:dyDescent="0.25">
      <c r="A50" s="24">
        <v>43</v>
      </c>
      <c r="B50" s="24" t="s">
        <v>74</v>
      </c>
      <c r="C50" s="14">
        <v>10490236</v>
      </c>
      <c r="D50" s="25" t="s">
        <v>15</v>
      </c>
      <c r="E50" s="26">
        <v>1</v>
      </c>
      <c r="F50" s="27">
        <v>1106</v>
      </c>
      <c r="G50" s="27">
        <v>1106</v>
      </c>
      <c r="H50" s="30">
        <v>40878</v>
      </c>
      <c r="I50" s="23">
        <v>663.6</v>
      </c>
    </row>
    <row r="51" spans="1:9" x14ac:dyDescent="0.25">
      <c r="A51" s="24">
        <v>44</v>
      </c>
      <c r="B51" s="24" t="s">
        <v>75</v>
      </c>
      <c r="C51" s="14">
        <v>10480067</v>
      </c>
      <c r="D51" s="25" t="s">
        <v>15</v>
      </c>
      <c r="E51" s="26">
        <v>1</v>
      </c>
      <c r="F51" s="27">
        <v>5795.56</v>
      </c>
      <c r="G51" s="27">
        <v>5795.56</v>
      </c>
      <c r="H51" s="30">
        <v>42278</v>
      </c>
      <c r="I51" s="23">
        <v>1159.1099999999999</v>
      </c>
    </row>
    <row r="52" spans="1:9" x14ac:dyDescent="0.25">
      <c r="A52" s="24">
        <v>45</v>
      </c>
      <c r="B52" s="24" t="s">
        <v>76</v>
      </c>
      <c r="C52" s="14" t="s">
        <v>77</v>
      </c>
      <c r="D52" s="25" t="s">
        <v>15</v>
      </c>
      <c r="E52" s="26">
        <v>2</v>
      </c>
      <c r="F52" s="14"/>
      <c r="G52" s="27">
        <v>16140.07</v>
      </c>
      <c r="H52" s="30">
        <v>42278</v>
      </c>
      <c r="I52" s="23">
        <v>3228.01</v>
      </c>
    </row>
    <row r="53" spans="1:9" x14ac:dyDescent="0.25">
      <c r="A53" s="24">
        <v>46</v>
      </c>
      <c r="B53" s="24" t="s">
        <v>78</v>
      </c>
      <c r="C53" s="14">
        <v>10480070</v>
      </c>
      <c r="D53" s="25" t="s">
        <v>15</v>
      </c>
      <c r="E53" s="26">
        <v>1</v>
      </c>
      <c r="F53" s="27">
        <v>3061.8</v>
      </c>
      <c r="G53" s="27">
        <v>3061.8</v>
      </c>
      <c r="H53" s="30">
        <v>42278</v>
      </c>
      <c r="I53" s="23">
        <v>612.36</v>
      </c>
    </row>
    <row r="54" spans="1:9" x14ac:dyDescent="0.25">
      <c r="A54" s="24">
        <v>47</v>
      </c>
      <c r="B54" s="24" t="s">
        <v>79</v>
      </c>
      <c r="C54" s="14">
        <v>10480071</v>
      </c>
      <c r="D54" s="25" t="s">
        <v>15</v>
      </c>
      <c r="E54" s="26">
        <v>1</v>
      </c>
      <c r="F54" s="27">
        <v>4597</v>
      </c>
      <c r="G54" s="27">
        <v>4597</v>
      </c>
      <c r="H54" s="30">
        <v>42401</v>
      </c>
      <c r="I54" s="14">
        <v>689.55</v>
      </c>
    </row>
    <row r="55" spans="1:9" x14ac:dyDescent="0.25">
      <c r="A55" s="31"/>
      <c r="B55" s="32" t="s">
        <v>80</v>
      </c>
      <c r="C55" s="31"/>
      <c r="D55" s="31"/>
      <c r="E55" s="31">
        <v>67</v>
      </c>
      <c r="F55" s="31"/>
      <c r="G55" s="31">
        <v>141808.43</v>
      </c>
      <c r="H55" s="31"/>
      <c r="I55" s="33">
        <f>SUM(I8:I54)</f>
        <v>101663.77999999998</v>
      </c>
    </row>
    <row r="57" spans="1:9" ht="15.75" thickBot="1" x14ac:dyDescent="0.3"/>
    <row r="58" spans="1:9" ht="15.75" x14ac:dyDescent="0.25">
      <c r="A58" s="77" t="s">
        <v>2</v>
      </c>
      <c r="B58" s="84" t="s">
        <v>81</v>
      </c>
      <c r="C58" s="84"/>
      <c r="D58" s="84"/>
      <c r="E58" s="84"/>
      <c r="F58" s="84"/>
      <c r="G58" s="84"/>
      <c r="H58" s="84"/>
      <c r="I58" s="84"/>
    </row>
    <row r="59" spans="1:9" x14ac:dyDescent="0.25">
      <c r="A59" s="78"/>
      <c r="B59" s="78" t="s">
        <v>4</v>
      </c>
      <c r="C59" s="78" t="s">
        <v>5</v>
      </c>
      <c r="D59" s="7" t="s">
        <v>6</v>
      </c>
      <c r="E59" s="78" t="s">
        <v>7</v>
      </c>
      <c r="F59" s="78" t="s">
        <v>8</v>
      </c>
      <c r="G59" s="78" t="s">
        <v>9</v>
      </c>
      <c r="H59" s="34" t="s">
        <v>10</v>
      </c>
      <c r="I59" s="31" t="s">
        <v>334</v>
      </c>
    </row>
    <row r="60" spans="1:9" ht="15.75" thickBot="1" x14ac:dyDescent="0.3">
      <c r="A60" s="79"/>
      <c r="B60" s="83"/>
      <c r="C60" s="83"/>
      <c r="D60" s="10" t="s">
        <v>11</v>
      </c>
      <c r="E60" s="83"/>
      <c r="F60" s="83"/>
      <c r="G60" s="83"/>
      <c r="H60" s="35" t="s">
        <v>12</v>
      </c>
      <c r="I60" s="31" t="s">
        <v>335</v>
      </c>
    </row>
    <row r="61" spans="1:9" x14ac:dyDescent="0.25">
      <c r="A61" s="13">
        <v>1</v>
      </c>
      <c r="B61" s="14" t="s">
        <v>82</v>
      </c>
      <c r="C61" s="15" t="s">
        <v>83</v>
      </c>
      <c r="D61" s="16" t="s">
        <v>15</v>
      </c>
      <c r="E61" s="17">
        <v>2</v>
      </c>
      <c r="F61" s="18">
        <v>118</v>
      </c>
      <c r="G61" s="18">
        <v>236</v>
      </c>
      <c r="H61" s="19" t="s">
        <v>84</v>
      </c>
      <c r="I61" s="23">
        <v>236</v>
      </c>
    </row>
    <row r="62" spans="1:9" x14ac:dyDescent="0.25">
      <c r="A62" s="13">
        <v>2</v>
      </c>
      <c r="B62" s="14" t="s">
        <v>85</v>
      </c>
      <c r="C62" s="15">
        <v>10630105</v>
      </c>
      <c r="D62" s="16" t="s">
        <v>15</v>
      </c>
      <c r="E62" s="17">
        <v>1</v>
      </c>
      <c r="F62" s="18">
        <v>244</v>
      </c>
      <c r="G62" s="18">
        <v>244</v>
      </c>
      <c r="H62" s="19" t="s">
        <v>86</v>
      </c>
      <c r="I62" s="23">
        <v>244</v>
      </c>
    </row>
    <row r="63" spans="1:9" x14ac:dyDescent="0.25">
      <c r="A63" s="13">
        <v>3</v>
      </c>
      <c r="B63" s="14" t="s">
        <v>87</v>
      </c>
      <c r="C63" s="15">
        <v>10630108</v>
      </c>
      <c r="D63" s="16" t="s">
        <v>15</v>
      </c>
      <c r="E63" s="17">
        <v>1</v>
      </c>
      <c r="F63" s="18">
        <v>554</v>
      </c>
      <c r="G63" s="18">
        <v>554</v>
      </c>
      <c r="H63" s="19" t="s">
        <v>88</v>
      </c>
      <c r="I63" s="23">
        <v>554</v>
      </c>
    </row>
    <row r="64" spans="1:9" x14ac:dyDescent="0.25">
      <c r="A64" s="24">
        <v>4</v>
      </c>
      <c r="B64" s="36" t="s">
        <v>89</v>
      </c>
      <c r="C64" s="15" t="s">
        <v>90</v>
      </c>
      <c r="D64" s="16" t="s">
        <v>15</v>
      </c>
      <c r="E64" s="17">
        <v>16</v>
      </c>
      <c r="F64" s="18">
        <v>74</v>
      </c>
      <c r="G64" s="18">
        <v>1184</v>
      </c>
      <c r="H64" s="19" t="s">
        <v>91</v>
      </c>
      <c r="I64" s="23">
        <v>1184</v>
      </c>
    </row>
    <row r="65" spans="1:9" x14ac:dyDescent="0.25">
      <c r="A65" s="24">
        <v>5</v>
      </c>
      <c r="B65" s="36" t="s">
        <v>89</v>
      </c>
      <c r="C65" s="15" t="s">
        <v>92</v>
      </c>
      <c r="D65" s="16" t="s">
        <v>15</v>
      </c>
      <c r="E65" s="17">
        <v>12</v>
      </c>
      <c r="F65" s="18">
        <v>61</v>
      </c>
      <c r="G65" s="18">
        <v>734</v>
      </c>
      <c r="H65" s="19" t="s">
        <v>93</v>
      </c>
      <c r="I65" s="23">
        <v>734</v>
      </c>
    </row>
    <row r="66" spans="1:9" x14ac:dyDescent="0.25">
      <c r="A66" s="24">
        <v>6</v>
      </c>
      <c r="B66" s="36" t="s">
        <v>94</v>
      </c>
      <c r="C66" s="15">
        <v>10630137</v>
      </c>
      <c r="D66" s="16" t="s">
        <v>15</v>
      </c>
      <c r="E66" s="17">
        <v>1</v>
      </c>
      <c r="F66" s="18">
        <v>2510</v>
      </c>
      <c r="G66" s="18">
        <v>2510</v>
      </c>
      <c r="H66" s="19" t="s">
        <v>95</v>
      </c>
      <c r="I66" s="23">
        <v>1832.3</v>
      </c>
    </row>
    <row r="67" spans="1:9" x14ac:dyDescent="0.25">
      <c r="A67" s="24">
        <v>7</v>
      </c>
      <c r="B67" s="36" t="s">
        <v>96</v>
      </c>
      <c r="C67" s="28">
        <v>10630138</v>
      </c>
      <c r="D67" s="37" t="s">
        <v>15</v>
      </c>
      <c r="E67" s="25">
        <v>1</v>
      </c>
      <c r="F67" s="27">
        <v>2421</v>
      </c>
      <c r="G67" s="27">
        <v>2421</v>
      </c>
      <c r="H67" s="30">
        <v>40483</v>
      </c>
      <c r="I67" s="23">
        <v>1694.7</v>
      </c>
    </row>
    <row r="68" spans="1:9" x14ac:dyDescent="0.25">
      <c r="A68" s="31"/>
      <c r="B68" s="32" t="s">
        <v>80</v>
      </c>
      <c r="C68" s="31"/>
      <c r="D68" s="31"/>
      <c r="E68" s="38">
        <v>34</v>
      </c>
      <c r="F68" s="31"/>
      <c r="G68" s="39">
        <v>7881</v>
      </c>
      <c r="H68" s="31"/>
      <c r="I68" s="33">
        <f>SUM(I61:I67)</f>
        <v>6479</v>
      </c>
    </row>
    <row r="70" spans="1:9" ht="15.75" thickBot="1" x14ac:dyDescent="0.3"/>
    <row r="71" spans="1:9" ht="15.75" x14ac:dyDescent="0.25">
      <c r="A71" s="77" t="s">
        <v>2</v>
      </c>
      <c r="B71" s="84" t="s">
        <v>97</v>
      </c>
      <c r="C71" s="84"/>
      <c r="D71" s="84"/>
      <c r="E71" s="84"/>
      <c r="F71" s="84"/>
      <c r="G71" s="84"/>
      <c r="H71" s="84"/>
      <c r="I71" s="84"/>
    </row>
    <row r="72" spans="1:9" x14ac:dyDescent="0.25">
      <c r="A72" s="78"/>
      <c r="B72" s="78" t="s">
        <v>4</v>
      </c>
      <c r="C72" s="78" t="s">
        <v>5</v>
      </c>
      <c r="D72" s="7" t="s">
        <v>6</v>
      </c>
      <c r="E72" s="78" t="s">
        <v>7</v>
      </c>
      <c r="F72" s="78" t="s">
        <v>8</v>
      </c>
      <c r="G72" s="78" t="s">
        <v>9</v>
      </c>
      <c r="H72" s="34" t="s">
        <v>10</v>
      </c>
      <c r="I72" s="31" t="s">
        <v>334</v>
      </c>
    </row>
    <row r="73" spans="1:9" ht="15.75" thickBot="1" x14ac:dyDescent="0.3">
      <c r="A73" s="79"/>
      <c r="B73" s="83"/>
      <c r="C73" s="83"/>
      <c r="D73" s="10" t="s">
        <v>11</v>
      </c>
      <c r="E73" s="83"/>
      <c r="F73" s="83"/>
      <c r="G73" s="83"/>
      <c r="H73" s="35" t="s">
        <v>12</v>
      </c>
      <c r="I73" s="31" t="s">
        <v>335</v>
      </c>
    </row>
    <row r="74" spans="1:9" x14ac:dyDescent="0.25">
      <c r="A74" s="13">
        <v>1</v>
      </c>
      <c r="B74" s="14" t="s">
        <v>98</v>
      </c>
      <c r="C74" s="15" t="s">
        <v>99</v>
      </c>
      <c r="D74" s="16" t="s">
        <v>15</v>
      </c>
      <c r="E74" s="17">
        <v>5</v>
      </c>
      <c r="F74" s="18">
        <v>14</v>
      </c>
      <c r="G74" s="18">
        <v>70</v>
      </c>
      <c r="H74" s="19" t="s">
        <v>100</v>
      </c>
      <c r="I74" s="23">
        <v>42</v>
      </c>
    </row>
    <row r="75" spans="1:9" x14ac:dyDescent="0.25">
      <c r="A75" s="13">
        <v>2</v>
      </c>
      <c r="B75" s="14" t="s">
        <v>98</v>
      </c>
      <c r="C75" s="15" t="s">
        <v>101</v>
      </c>
      <c r="D75" s="16" t="s">
        <v>15</v>
      </c>
      <c r="E75" s="17">
        <v>6</v>
      </c>
      <c r="F75" s="18">
        <v>16</v>
      </c>
      <c r="G75" s="18">
        <v>96</v>
      </c>
      <c r="H75" s="19" t="s">
        <v>100</v>
      </c>
      <c r="I75" s="23">
        <v>57.6</v>
      </c>
    </row>
    <row r="76" spans="1:9" x14ac:dyDescent="0.25">
      <c r="A76" s="13">
        <v>3</v>
      </c>
      <c r="B76" s="14" t="s">
        <v>98</v>
      </c>
      <c r="C76" s="15" t="s">
        <v>102</v>
      </c>
      <c r="D76" s="16" t="s">
        <v>15</v>
      </c>
      <c r="E76" s="17">
        <v>2</v>
      </c>
      <c r="F76" s="18">
        <v>30</v>
      </c>
      <c r="G76" s="18">
        <v>60</v>
      </c>
      <c r="H76" s="19" t="s">
        <v>100</v>
      </c>
      <c r="I76" s="23">
        <v>36</v>
      </c>
    </row>
    <row r="77" spans="1:9" x14ac:dyDescent="0.25">
      <c r="A77" s="24">
        <v>4</v>
      </c>
      <c r="B77" s="36" t="s">
        <v>103</v>
      </c>
      <c r="C77" s="15">
        <v>1091014</v>
      </c>
      <c r="D77" s="16" t="s">
        <v>15</v>
      </c>
      <c r="E77" s="17">
        <v>1</v>
      </c>
      <c r="F77" s="18">
        <v>199</v>
      </c>
      <c r="G77" s="18">
        <v>199</v>
      </c>
      <c r="H77" s="19" t="s">
        <v>100</v>
      </c>
      <c r="I77" s="23">
        <v>119.4</v>
      </c>
    </row>
    <row r="78" spans="1:9" x14ac:dyDescent="0.25">
      <c r="A78" s="24">
        <v>5</v>
      </c>
      <c r="B78" s="36" t="s">
        <v>103</v>
      </c>
      <c r="C78" s="15">
        <v>1091015</v>
      </c>
      <c r="D78" s="16" t="s">
        <v>15</v>
      </c>
      <c r="E78" s="17">
        <v>1</v>
      </c>
      <c r="F78" s="18">
        <v>48</v>
      </c>
      <c r="G78" s="18">
        <v>48</v>
      </c>
      <c r="H78" s="19" t="s">
        <v>100</v>
      </c>
      <c r="I78" s="23">
        <v>28.8</v>
      </c>
    </row>
    <row r="79" spans="1:9" x14ac:dyDescent="0.25">
      <c r="A79" s="24">
        <v>6</v>
      </c>
      <c r="B79" s="36" t="s">
        <v>104</v>
      </c>
      <c r="C79" s="15" t="s">
        <v>105</v>
      </c>
      <c r="D79" s="16" t="s">
        <v>15</v>
      </c>
      <c r="E79" s="17">
        <v>3</v>
      </c>
      <c r="F79" s="18">
        <v>40</v>
      </c>
      <c r="G79" s="18">
        <v>120</v>
      </c>
      <c r="H79" s="19" t="s">
        <v>100</v>
      </c>
      <c r="I79" s="23">
        <v>72</v>
      </c>
    </row>
    <row r="80" spans="1:9" x14ac:dyDescent="0.25">
      <c r="A80" s="24">
        <v>7</v>
      </c>
      <c r="B80" s="36" t="s">
        <v>106</v>
      </c>
      <c r="C80" s="15">
        <v>1091019</v>
      </c>
      <c r="D80" s="16" t="s">
        <v>15</v>
      </c>
      <c r="E80" s="17">
        <v>1</v>
      </c>
      <c r="F80" s="18">
        <v>275</v>
      </c>
      <c r="G80" s="18">
        <v>275</v>
      </c>
      <c r="H80" s="19" t="s">
        <v>100</v>
      </c>
      <c r="I80" s="23">
        <v>165</v>
      </c>
    </row>
    <row r="81" spans="1:9" x14ac:dyDescent="0.25">
      <c r="A81" s="24">
        <v>8</v>
      </c>
      <c r="B81" s="36" t="s">
        <v>106</v>
      </c>
      <c r="C81" s="15">
        <v>1091020</v>
      </c>
      <c r="D81" s="16" t="s">
        <v>15</v>
      </c>
      <c r="E81" s="17">
        <v>1</v>
      </c>
      <c r="F81" s="18">
        <v>228</v>
      </c>
      <c r="G81" s="18">
        <v>228</v>
      </c>
      <c r="H81" s="19" t="s">
        <v>100</v>
      </c>
      <c r="I81" s="23">
        <v>136.80000000000001</v>
      </c>
    </row>
    <row r="82" spans="1:9" x14ac:dyDescent="0.25">
      <c r="A82" s="24">
        <v>9</v>
      </c>
      <c r="B82" s="36" t="s">
        <v>106</v>
      </c>
      <c r="C82" s="15">
        <v>1091021</v>
      </c>
      <c r="D82" s="16" t="s">
        <v>15</v>
      </c>
      <c r="E82" s="17">
        <v>1</v>
      </c>
      <c r="F82" s="18">
        <v>108</v>
      </c>
      <c r="G82" s="18">
        <v>108</v>
      </c>
      <c r="H82" s="19" t="s">
        <v>100</v>
      </c>
      <c r="I82" s="23">
        <v>64.8</v>
      </c>
    </row>
    <row r="83" spans="1:9" x14ac:dyDescent="0.25">
      <c r="A83" s="24">
        <v>10</v>
      </c>
      <c r="B83" s="36" t="s">
        <v>107</v>
      </c>
      <c r="C83" s="15">
        <v>1091022</v>
      </c>
      <c r="D83" s="16" t="s">
        <v>15</v>
      </c>
      <c r="E83" s="17">
        <v>1</v>
      </c>
      <c r="F83" s="18">
        <v>415</v>
      </c>
      <c r="G83" s="18">
        <v>415</v>
      </c>
      <c r="H83" s="19" t="s">
        <v>100</v>
      </c>
      <c r="I83" s="23">
        <v>249</v>
      </c>
    </row>
    <row r="84" spans="1:9" x14ac:dyDescent="0.25">
      <c r="A84" s="31"/>
      <c r="B84" s="31" t="s">
        <v>80</v>
      </c>
      <c r="C84" s="40"/>
      <c r="D84" s="38"/>
      <c r="E84" s="38">
        <v>22</v>
      </c>
      <c r="F84" s="39"/>
      <c r="G84" s="39">
        <f>SUM(G74:G83)</f>
        <v>1619</v>
      </c>
      <c r="H84" s="41"/>
      <c r="I84" s="33">
        <f>SUM(I74:I83)</f>
        <v>971.39999999999986</v>
      </c>
    </row>
    <row r="86" spans="1:9" ht="15.75" thickBot="1" x14ac:dyDescent="0.3"/>
    <row r="87" spans="1:9" ht="15.75" x14ac:dyDescent="0.25">
      <c r="A87" s="77" t="s">
        <v>2</v>
      </c>
      <c r="B87" s="84" t="s">
        <v>108</v>
      </c>
      <c r="C87" s="84"/>
      <c r="D87" s="84"/>
      <c r="E87" s="84"/>
      <c r="F87" s="84"/>
      <c r="G87" s="84"/>
      <c r="H87" s="84"/>
      <c r="I87" s="84"/>
    </row>
    <row r="88" spans="1:9" x14ac:dyDescent="0.25">
      <c r="A88" s="78"/>
      <c r="B88" s="78" t="s">
        <v>4</v>
      </c>
      <c r="C88" s="78" t="s">
        <v>5</v>
      </c>
      <c r="D88" s="7" t="s">
        <v>6</v>
      </c>
      <c r="E88" s="78" t="s">
        <v>7</v>
      </c>
      <c r="F88" s="78" t="s">
        <v>8</v>
      </c>
      <c r="G88" s="78" t="s">
        <v>9</v>
      </c>
      <c r="H88" s="34" t="s">
        <v>10</v>
      </c>
      <c r="I88" s="31" t="s">
        <v>336</v>
      </c>
    </row>
    <row r="89" spans="1:9" ht="15.75" thickBot="1" x14ac:dyDescent="0.3">
      <c r="A89" s="79"/>
      <c r="B89" s="83"/>
      <c r="C89" s="83"/>
      <c r="D89" s="10" t="s">
        <v>11</v>
      </c>
      <c r="E89" s="83"/>
      <c r="F89" s="83"/>
      <c r="G89" s="83"/>
      <c r="H89" s="35" t="s">
        <v>12</v>
      </c>
      <c r="I89" s="31" t="s">
        <v>335</v>
      </c>
    </row>
    <row r="90" spans="1:9" x14ac:dyDescent="0.25">
      <c r="A90" s="13">
        <v>1</v>
      </c>
      <c r="B90" s="14" t="s">
        <v>109</v>
      </c>
      <c r="C90" s="15">
        <v>11360002</v>
      </c>
      <c r="D90" s="16" t="s">
        <v>15</v>
      </c>
      <c r="E90" s="17">
        <v>10</v>
      </c>
      <c r="F90" s="18">
        <v>133</v>
      </c>
      <c r="G90" s="18">
        <v>1330</v>
      </c>
      <c r="H90" s="19" t="s">
        <v>110</v>
      </c>
      <c r="I90" s="23">
        <f>SUM(G90/2)</f>
        <v>665</v>
      </c>
    </row>
    <row r="91" spans="1:9" x14ac:dyDescent="0.25">
      <c r="A91" s="13">
        <v>2</v>
      </c>
      <c r="B91" s="14" t="s">
        <v>111</v>
      </c>
      <c r="C91" s="15">
        <v>11370003</v>
      </c>
      <c r="D91" s="16" t="s">
        <v>15</v>
      </c>
      <c r="E91" s="17">
        <v>1</v>
      </c>
      <c r="F91" s="18">
        <v>470</v>
      </c>
      <c r="G91" s="18">
        <v>470</v>
      </c>
      <c r="H91" s="19" t="s">
        <v>112</v>
      </c>
      <c r="I91" s="23">
        <f t="shared" ref="I91:I154" si="0">SUM(G91/2)</f>
        <v>235</v>
      </c>
    </row>
    <row r="92" spans="1:9" x14ac:dyDescent="0.25">
      <c r="A92" s="13">
        <v>3</v>
      </c>
      <c r="B92" s="14" t="s">
        <v>113</v>
      </c>
      <c r="C92" s="15">
        <v>11370004</v>
      </c>
      <c r="D92" s="16" t="s">
        <v>15</v>
      </c>
      <c r="E92" s="17">
        <v>1</v>
      </c>
      <c r="F92" s="18">
        <v>480</v>
      </c>
      <c r="G92" s="18">
        <v>480</v>
      </c>
      <c r="H92" s="19" t="s">
        <v>112</v>
      </c>
      <c r="I92" s="23">
        <f t="shared" si="0"/>
        <v>240</v>
      </c>
    </row>
    <row r="93" spans="1:9" x14ac:dyDescent="0.25">
      <c r="A93" s="24">
        <v>4</v>
      </c>
      <c r="B93" s="36" t="s">
        <v>114</v>
      </c>
      <c r="C93" s="15">
        <v>11370005</v>
      </c>
      <c r="D93" s="16" t="s">
        <v>15</v>
      </c>
      <c r="E93" s="17">
        <v>1</v>
      </c>
      <c r="F93" s="18">
        <v>87</v>
      </c>
      <c r="G93" s="18">
        <v>87</v>
      </c>
      <c r="H93" s="19" t="s">
        <v>115</v>
      </c>
      <c r="I93" s="23">
        <f t="shared" si="0"/>
        <v>43.5</v>
      </c>
    </row>
    <row r="94" spans="1:9" x14ac:dyDescent="0.25">
      <c r="A94" s="24">
        <v>5</v>
      </c>
      <c r="B94" s="36" t="s">
        <v>116</v>
      </c>
      <c r="C94" s="15">
        <v>11370006</v>
      </c>
      <c r="D94" s="16" t="s">
        <v>15</v>
      </c>
      <c r="E94" s="17">
        <v>2</v>
      </c>
      <c r="F94" s="18">
        <v>173</v>
      </c>
      <c r="G94" s="18">
        <v>346</v>
      </c>
      <c r="H94" s="19" t="s">
        <v>117</v>
      </c>
      <c r="I94" s="23">
        <f t="shared" si="0"/>
        <v>173</v>
      </c>
    </row>
    <row r="95" spans="1:9" x14ac:dyDescent="0.25">
      <c r="A95" s="24">
        <v>6</v>
      </c>
      <c r="B95" s="36" t="s">
        <v>118</v>
      </c>
      <c r="C95" s="15">
        <v>11370008</v>
      </c>
      <c r="D95" s="16" t="s">
        <v>15</v>
      </c>
      <c r="E95" s="17">
        <v>1</v>
      </c>
      <c r="F95" s="18">
        <v>759</v>
      </c>
      <c r="G95" s="18">
        <v>759</v>
      </c>
      <c r="H95" s="19" t="s">
        <v>117</v>
      </c>
      <c r="I95" s="23">
        <f t="shared" si="0"/>
        <v>379.5</v>
      </c>
    </row>
    <row r="96" spans="1:9" x14ac:dyDescent="0.25">
      <c r="A96" s="24">
        <v>7</v>
      </c>
      <c r="B96" s="36" t="s">
        <v>119</v>
      </c>
      <c r="C96" s="15" t="s">
        <v>120</v>
      </c>
      <c r="D96" s="16" t="s">
        <v>15</v>
      </c>
      <c r="E96" s="17">
        <v>3</v>
      </c>
      <c r="F96" s="18">
        <v>368</v>
      </c>
      <c r="G96" s="18">
        <v>1104</v>
      </c>
      <c r="H96" s="19" t="s">
        <v>121</v>
      </c>
      <c r="I96" s="23">
        <f t="shared" si="0"/>
        <v>552</v>
      </c>
    </row>
    <row r="97" spans="1:9" x14ac:dyDescent="0.25">
      <c r="A97" s="24">
        <v>8</v>
      </c>
      <c r="B97" s="36" t="s">
        <v>122</v>
      </c>
      <c r="C97" s="15" t="s">
        <v>123</v>
      </c>
      <c r="D97" s="16" t="s">
        <v>15</v>
      </c>
      <c r="E97" s="17">
        <v>5</v>
      </c>
      <c r="F97" s="18">
        <v>320</v>
      </c>
      <c r="G97" s="18">
        <v>1600</v>
      </c>
      <c r="H97" s="19" t="s">
        <v>121</v>
      </c>
      <c r="I97" s="23">
        <f t="shared" si="0"/>
        <v>800</v>
      </c>
    </row>
    <row r="98" spans="1:9" x14ac:dyDescent="0.25">
      <c r="A98" s="24">
        <v>9</v>
      </c>
      <c r="B98" s="36" t="s">
        <v>124</v>
      </c>
      <c r="C98" s="15" t="s">
        <v>125</v>
      </c>
      <c r="D98" s="16" t="s">
        <v>15</v>
      </c>
      <c r="E98" s="17">
        <v>25</v>
      </c>
      <c r="F98" s="18">
        <v>535</v>
      </c>
      <c r="G98" s="18">
        <v>13375</v>
      </c>
      <c r="H98" s="19" t="s">
        <v>121</v>
      </c>
      <c r="I98" s="23">
        <f t="shared" si="0"/>
        <v>6687.5</v>
      </c>
    </row>
    <row r="99" spans="1:9" x14ac:dyDescent="0.25">
      <c r="A99" s="24">
        <v>10</v>
      </c>
      <c r="B99" s="36" t="s">
        <v>126</v>
      </c>
      <c r="C99" s="15">
        <v>11360034</v>
      </c>
      <c r="D99" s="16" t="s">
        <v>15</v>
      </c>
      <c r="E99" s="17">
        <v>1</v>
      </c>
      <c r="F99" s="18">
        <v>490</v>
      </c>
      <c r="G99" s="18">
        <v>490</v>
      </c>
      <c r="H99" s="19" t="s">
        <v>121</v>
      </c>
      <c r="I99" s="23">
        <f t="shared" si="0"/>
        <v>245</v>
      </c>
    </row>
    <row r="100" spans="1:9" x14ac:dyDescent="0.25">
      <c r="A100" s="24">
        <v>11</v>
      </c>
      <c r="B100" s="36" t="s">
        <v>127</v>
      </c>
      <c r="C100" s="15">
        <v>11360035</v>
      </c>
      <c r="D100" s="16" t="s">
        <v>15</v>
      </c>
      <c r="E100" s="17">
        <v>1</v>
      </c>
      <c r="F100" s="18">
        <v>500</v>
      </c>
      <c r="G100" s="18">
        <v>500</v>
      </c>
      <c r="H100" s="19" t="s">
        <v>121</v>
      </c>
      <c r="I100" s="23">
        <f t="shared" si="0"/>
        <v>250</v>
      </c>
    </row>
    <row r="101" spans="1:9" x14ac:dyDescent="0.25">
      <c r="A101" s="24">
        <v>12</v>
      </c>
      <c r="B101" s="36" t="s">
        <v>128</v>
      </c>
      <c r="C101" s="15">
        <v>11360036</v>
      </c>
      <c r="D101" s="16" t="s">
        <v>15</v>
      </c>
      <c r="E101" s="17">
        <v>1</v>
      </c>
      <c r="F101" s="18">
        <v>480</v>
      </c>
      <c r="G101" s="18">
        <v>480</v>
      </c>
      <c r="H101" s="19" t="s">
        <v>121</v>
      </c>
      <c r="I101" s="23">
        <f t="shared" si="0"/>
        <v>240</v>
      </c>
    </row>
    <row r="102" spans="1:9" x14ac:dyDescent="0.25">
      <c r="A102" s="24">
        <v>13</v>
      </c>
      <c r="B102" s="36" t="s">
        <v>129</v>
      </c>
      <c r="C102" s="15">
        <v>11360037</v>
      </c>
      <c r="D102" s="16" t="s">
        <v>15</v>
      </c>
      <c r="E102" s="17">
        <v>1</v>
      </c>
      <c r="F102" s="18">
        <v>450</v>
      </c>
      <c r="G102" s="18">
        <v>450</v>
      </c>
      <c r="H102" s="19" t="s">
        <v>121</v>
      </c>
      <c r="I102" s="23">
        <f t="shared" si="0"/>
        <v>225</v>
      </c>
    </row>
    <row r="103" spans="1:9" x14ac:dyDescent="0.25">
      <c r="A103" s="24">
        <v>14</v>
      </c>
      <c r="B103" s="36" t="s">
        <v>130</v>
      </c>
      <c r="C103" s="15">
        <v>11360038</v>
      </c>
      <c r="D103" s="16" t="s">
        <v>15</v>
      </c>
      <c r="E103" s="17">
        <v>1</v>
      </c>
      <c r="F103" s="18">
        <v>258</v>
      </c>
      <c r="G103" s="18">
        <v>258</v>
      </c>
      <c r="H103" s="19" t="s">
        <v>121</v>
      </c>
      <c r="I103" s="23">
        <f t="shared" si="0"/>
        <v>129</v>
      </c>
    </row>
    <row r="104" spans="1:9" x14ac:dyDescent="0.25">
      <c r="A104" s="24">
        <v>15</v>
      </c>
      <c r="B104" s="36" t="s">
        <v>131</v>
      </c>
      <c r="C104" s="15">
        <v>11360039</v>
      </c>
      <c r="D104" s="16" t="s">
        <v>15</v>
      </c>
      <c r="E104" s="17">
        <v>1</v>
      </c>
      <c r="F104" s="18">
        <v>185</v>
      </c>
      <c r="G104" s="18">
        <v>185</v>
      </c>
      <c r="H104" s="19" t="s">
        <v>121</v>
      </c>
      <c r="I104" s="23">
        <f t="shared" si="0"/>
        <v>92.5</v>
      </c>
    </row>
    <row r="105" spans="1:9" x14ac:dyDescent="0.25">
      <c r="A105" s="24">
        <v>16</v>
      </c>
      <c r="B105" s="36" t="s">
        <v>132</v>
      </c>
      <c r="C105" s="15" t="s">
        <v>133</v>
      </c>
      <c r="D105" s="16" t="s">
        <v>15</v>
      </c>
      <c r="E105" s="17">
        <v>2</v>
      </c>
      <c r="F105" s="18">
        <v>120</v>
      </c>
      <c r="G105" s="18">
        <v>240</v>
      </c>
      <c r="H105" s="19" t="s">
        <v>121</v>
      </c>
      <c r="I105" s="23">
        <f t="shared" si="0"/>
        <v>120</v>
      </c>
    </row>
    <row r="106" spans="1:9" x14ac:dyDescent="0.25">
      <c r="A106" s="24">
        <v>17</v>
      </c>
      <c r="B106" s="36" t="s">
        <v>134</v>
      </c>
      <c r="C106" s="15">
        <v>11360044</v>
      </c>
      <c r="D106" s="16" t="s">
        <v>15</v>
      </c>
      <c r="E106" s="17">
        <v>1</v>
      </c>
      <c r="F106" s="18">
        <v>588</v>
      </c>
      <c r="G106" s="18">
        <v>588</v>
      </c>
      <c r="H106" s="19" t="s">
        <v>135</v>
      </c>
      <c r="I106" s="23">
        <f t="shared" si="0"/>
        <v>294</v>
      </c>
    </row>
    <row r="107" spans="1:9" x14ac:dyDescent="0.25">
      <c r="A107" s="24">
        <v>18</v>
      </c>
      <c r="B107" s="36" t="s">
        <v>136</v>
      </c>
      <c r="C107" s="15">
        <v>11360045</v>
      </c>
      <c r="D107" s="16" t="s">
        <v>15</v>
      </c>
      <c r="E107" s="17">
        <v>1</v>
      </c>
      <c r="F107" s="18">
        <v>625</v>
      </c>
      <c r="G107" s="18">
        <v>625</v>
      </c>
      <c r="H107" s="19" t="s">
        <v>135</v>
      </c>
      <c r="I107" s="23">
        <f t="shared" si="0"/>
        <v>312.5</v>
      </c>
    </row>
    <row r="108" spans="1:9" x14ac:dyDescent="0.25">
      <c r="A108" s="24">
        <v>19</v>
      </c>
      <c r="B108" s="36" t="s">
        <v>137</v>
      </c>
      <c r="C108" s="15">
        <v>11360046</v>
      </c>
      <c r="D108" s="16" t="s">
        <v>15</v>
      </c>
      <c r="E108" s="17">
        <v>1</v>
      </c>
      <c r="F108" s="18">
        <v>216</v>
      </c>
      <c r="G108" s="18">
        <v>216</v>
      </c>
      <c r="H108" s="19" t="s">
        <v>135</v>
      </c>
      <c r="I108" s="23">
        <f t="shared" si="0"/>
        <v>108</v>
      </c>
    </row>
    <row r="109" spans="1:9" x14ac:dyDescent="0.25">
      <c r="A109" s="24">
        <v>20</v>
      </c>
      <c r="B109" s="36" t="s">
        <v>138</v>
      </c>
      <c r="C109" s="15">
        <v>11370013</v>
      </c>
      <c r="D109" s="16" t="s">
        <v>15</v>
      </c>
      <c r="E109" s="17">
        <v>1</v>
      </c>
      <c r="F109" s="18">
        <v>130</v>
      </c>
      <c r="G109" s="18">
        <v>130</v>
      </c>
      <c r="H109" s="19" t="s">
        <v>100</v>
      </c>
      <c r="I109" s="23">
        <f t="shared" si="0"/>
        <v>65</v>
      </c>
    </row>
    <row r="110" spans="1:9" x14ac:dyDescent="0.25">
      <c r="A110" s="24">
        <v>21</v>
      </c>
      <c r="B110" s="36" t="s">
        <v>139</v>
      </c>
      <c r="C110" s="15">
        <v>11370014</v>
      </c>
      <c r="D110" s="16" t="s">
        <v>15</v>
      </c>
      <c r="E110" s="17">
        <v>1</v>
      </c>
      <c r="F110" s="18">
        <v>115</v>
      </c>
      <c r="G110" s="18">
        <v>115</v>
      </c>
      <c r="H110" s="19" t="s">
        <v>100</v>
      </c>
      <c r="I110" s="23">
        <f t="shared" si="0"/>
        <v>57.5</v>
      </c>
    </row>
    <row r="111" spans="1:9" x14ac:dyDescent="0.25">
      <c r="A111" s="24">
        <v>22</v>
      </c>
      <c r="B111" s="36" t="s">
        <v>140</v>
      </c>
      <c r="C111" s="15">
        <v>11370015</v>
      </c>
      <c r="D111" s="16" t="s">
        <v>15</v>
      </c>
      <c r="E111" s="17">
        <v>1</v>
      </c>
      <c r="F111" s="18">
        <v>375</v>
      </c>
      <c r="G111" s="18">
        <v>375</v>
      </c>
      <c r="H111" s="19" t="s">
        <v>100</v>
      </c>
      <c r="I111" s="23">
        <f t="shared" si="0"/>
        <v>187.5</v>
      </c>
    </row>
    <row r="112" spans="1:9" x14ac:dyDescent="0.25">
      <c r="A112" s="24">
        <v>23</v>
      </c>
      <c r="B112" s="36" t="s">
        <v>141</v>
      </c>
      <c r="C112" s="15">
        <v>11360047</v>
      </c>
      <c r="D112" s="16" t="s">
        <v>15</v>
      </c>
      <c r="E112" s="17">
        <v>1</v>
      </c>
      <c r="F112" s="18">
        <v>120</v>
      </c>
      <c r="G112" s="18">
        <v>120</v>
      </c>
      <c r="H112" s="19" t="s">
        <v>142</v>
      </c>
      <c r="I112" s="23">
        <f t="shared" si="0"/>
        <v>60</v>
      </c>
    </row>
    <row r="113" spans="1:9" x14ac:dyDescent="0.25">
      <c r="A113" s="24">
        <v>24</v>
      </c>
      <c r="B113" s="36" t="s">
        <v>143</v>
      </c>
      <c r="C113" s="15" t="s">
        <v>144</v>
      </c>
      <c r="D113" s="16" t="s">
        <v>15</v>
      </c>
      <c r="E113" s="17">
        <v>5</v>
      </c>
      <c r="F113" s="18">
        <v>963</v>
      </c>
      <c r="G113" s="18">
        <v>4815</v>
      </c>
      <c r="H113" s="19" t="s">
        <v>145</v>
      </c>
      <c r="I113" s="23">
        <f t="shared" si="0"/>
        <v>2407.5</v>
      </c>
    </row>
    <row r="114" spans="1:9" x14ac:dyDescent="0.25">
      <c r="A114" s="24">
        <v>25</v>
      </c>
      <c r="B114" s="36" t="s">
        <v>146</v>
      </c>
      <c r="C114" s="15" t="s">
        <v>147</v>
      </c>
      <c r="D114" s="16" t="s">
        <v>15</v>
      </c>
      <c r="E114" s="17">
        <v>4</v>
      </c>
      <c r="F114" s="18">
        <v>40</v>
      </c>
      <c r="G114" s="18">
        <v>160</v>
      </c>
      <c r="H114" s="19" t="s">
        <v>145</v>
      </c>
      <c r="I114" s="23">
        <f t="shared" si="0"/>
        <v>80</v>
      </c>
    </row>
    <row r="115" spans="1:9" x14ac:dyDescent="0.25">
      <c r="A115" s="24">
        <v>26</v>
      </c>
      <c r="B115" s="36" t="s">
        <v>148</v>
      </c>
      <c r="C115" s="15" t="s">
        <v>149</v>
      </c>
      <c r="D115" s="16" t="s">
        <v>15</v>
      </c>
      <c r="E115" s="17">
        <v>1</v>
      </c>
      <c r="F115" s="18">
        <v>25</v>
      </c>
      <c r="G115" s="18">
        <v>25</v>
      </c>
      <c r="H115" s="19" t="s">
        <v>145</v>
      </c>
      <c r="I115" s="23">
        <f t="shared" si="0"/>
        <v>12.5</v>
      </c>
    </row>
    <row r="116" spans="1:9" x14ac:dyDescent="0.25">
      <c r="A116" s="24">
        <v>27</v>
      </c>
      <c r="B116" s="36" t="s">
        <v>150</v>
      </c>
      <c r="C116" s="15">
        <v>11370031</v>
      </c>
      <c r="D116" s="16" t="s">
        <v>15</v>
      </c>
      <c r="E116" s="17">
        <v>1</v>
      </c>
      <c r="F116" s="18">
        <v>402</v>
      </c>
      <c r="G116" s="18">
        <v>402</v>
      </c>
      <c r="H116" s="19" t="s">
        <v>145</v>
      </c>
      <c r="I116" s="23">
        <f t="shared" si="0"/>
        <v>201</v>
      </c>
    </row>
    <row r="117" spans="1:9" x14ac:dyDescent="0.25">
      <c r="A117" s="24">
        <v>28</v>
      </c>
      <c r="B117" s="36" t="s">
        <v>151</v>
      </c>
      <c r="C117" s="15">
        <v>11370032</v>
      </c>
      <c r="D117" s="16" t="s">
        <v>15</v>
      </c>
      <c r="E117" s="17">
        <v>1</v>
      </c>
      <c r="F117" s="18">
        <v>114</v>
      </c>
      <c r="G117" s="18">
        <v>114</v>
      </c>
      <c r="H117" s="19" t="s">
        <v>145</v>
      </c>
      <c r="I117" s="23">
        <f t="shared" si="0"/>
        <v>57</v>
      </c>
    </row>
    <row r="118" spans="1:9" x14ac:dyDescent="0.25">
      <c r="A118" s="24">
        <v>29</v>
      </c>
      <c r="B118" s="36" t="s">
        <v>152</v>
      </c>
      <c r="C118" s="15">
        <v>11370033</v>
      </c>
      <c r="D118" s="16" t="s">
        <v>15</v>
      </c>
      <c r="E118" s="17">
        <v>1</v>
      </c>
      <c r="F118" s="18">
        <v>620</v>
      </c>
      <c r="G118" s="18">
        <v>620</v>
      </c>
      <c r="H118" s="19" t="s">
        <v>145</v>
      </c>
      <c r="I118" s="23">
        <f t="shared" si="0"/>
        <v>310</v>
      </c>
    </row>
    <row r="119" spans="1:9" x14ac:dyDescent="0.25">
      <c r="A119" s="24">
        <v>30</v>
      </c>
      <c r="B119" s="36" t="s">
        <v>153</v>
      </c>
      <c r="C119" s="15" t="s">
        <v>154</v>
      </c>
      <c r="D119" s="16" t="s">
        <v>15</v>
      </c>
      <c r="E119" s="17">
        <v>2</v>
      </c>
      <c r="F119" s="18">
        <v>37</v>
      </c>
      <c r="G119" s="18">
        <v>74</v>
      </c>
      <c r="H119" s="19" t="s">
        <v>145</v>
      </c>
      <c r="I119" s="23">
        <f t="shared" si="0"/>
        <v>37</v>
      </c>
    </row>
    <row r="120" spans="1:9" x14ac:dyDescent="0.25">
      <c r="A120" s="24">
        <v>31</v>
      </c>
      <c r="B120" s="36" t="s">
        <v>155</v>
      </c>
      <c r="C120" s="15" t="s">
        <v>156</v>
      </c>
      <c r="D120" s="16" t="s">
        <v>15</v>
      </c>
      <c r="E120" s="17">
        <v>5</v>
      </c>
      <c r="F120" s="18">
        <v>113</v>
      </c>
      <c r="G120" s="18">
        <v>565</v>
      </c>
      <c r="H120" s="19" t="s">
        <v>145</v>
      </c>
      <c r="I120" s="23">
        <f t="shared" si="0"/>
        <v>282.5</v>
      </c>
    </row>
    <row r="121" spans="1:9" x14ac:dyDescent="0.25">
      <c r="A121" s="24">
        <v>32</v>
      </c>
      <c r="B121" s="36" t="s">
        <v>157</v>
      </c>
      <c r="C121" s="15" t="s">
        <v>158</v>
      </c>
      <c r="D121" s="16" t="s">
        <v>15</v>
      </c>
      <c r="E121" s="17">
        <v>5</v>
      </c>
      <c r="F121" s="18">
        <v>326</v>
      </c>
      <c r="G121" s="18">
        <v>1630</v>
      </c>
      <c r="H121" s="19" t="s">
        <v>145</v>
      </c>
      <c r="I121" s="23">
        <f t="shared" si="0"/>
        <v>815</v>
      </c>
    </row>
    <row r="122" spans="1:9" x14ac:dyDescent="0.25">
      <c r="A122" s="24">
        <v>33</v>
      </c>
      <c r="B122" s="36" t="s">
        <v>159</v>
      </c>
      <c r="C122" s="15" t="s">
        <v>160</v>
      </c>
      <c r="D122" s="16" t="s">
        <v>15</v>
      </c>
      <c r="E122" s="17">
        <v>3</v>
      </c>
      <c r="F122" s="18">
        <v>14</v>
      </c>
      <c r="G122" s="18">
        <v>42</v>
      </c>
      <c r="H122" s="19" t="s">
        <v>145</v>
      </c>
      <c r="I122" s="23">
        <f t="shared" si="0"/>
        <v>21</v>
      </c>
    </row>
    <row r="123" spans="1:9" x14ac:dyDescent="0.25">
      <c r="A123" s="24">
        <v>34</v>
      </c>
      <c r="B123" s="36" t="s">
        <v>161</v>
      </c>
      <c r="C123" s="15" t="s">
        <v>162</v>
      </c>
      <c r="D123" s="16" t="s">
        <v>15</v>
      </c>
      <c r="E123" s="17">
        <v>1</v>
      </c>
      <c r="F123" s="18">
        <v>21</v>
      </c>
      <c r="G123" s="18">
        <v>21</v>
      </c>
      <c r="H123" s="19" t="s">
        <v>145</v>
      </c>
      <c r="I123" s="23">
        <f t="shared" si="0"/>
        <v>10.5</v>
      </c>
    </row>
    <row r="124" spans="1:9" x14ac:dyDescent="0.25">
      <c r="A124" s="24">
        <v>35</v>
      </c>
      <c r="B124" s="36" t="s">
        <v>163</v>
      </c>
      <c r="C124" s="15" t="s">
        <v>164</v>
      </c>
      <c r="D124" s="16" t="s">
        <v>15</v>
      </c>
      <c r="E124" s="17">
        <v>4</v>
      </c>
      <c r="F124" s="18">
        <v>100</v>
      </c>
      <c r="G124" s="18">
        <v>400</v>
      </c>
      <c r="H124" s="19" t="s">
        <v>165</v>
      </c>
      <c r="I124" s="23">
        <f t="shared" si="0"/>
        <v>200</v>
      </c>
    </row>
    <row r="125" spans="1:9" x14ac:dyDescent="0.25">
      <c r="A125" s="24">
        <v>36</v>
      </c>
      <c r="B125" s="36" t="s">
        <v>166</v>
      </c>
      <c r="C125" s="15" t="s">
        <v>167</v>
      </c>
      <c r="D125" s="16" t="s">
        <v>15</v>
      </c>
      <c r="E125" s="17">
        <v>2</v>
      </c>
      <c r="F125" s="18">
        <v>233</v>
      </c>
      <c r="G125" s="18">
        <v>466</v>
      </c>
      <c r="H125" s="19" t="s">
        <v>168</v>
      </c>
      <c r="I125" s="23">
        <f t="shared" si="0"/>
        <v>233</v>
      </c>
    </row>
    <row r="126" spans="1:9" x14ac:dyDescent="0.25">
      <c r="A126" s="24">
        <v>37</v>
      </c>
      <c r="B126" s="36" t="s">
        <v>169</v>
      </c>
      <c r="C126" s="15" t="s">
        <v>170</v>
      </c>
      <c r="D126" s="16" t="s">
        <v>15</v>
      </c>
      <c r="E126" s="17">
        <v>5</v>
      </c>
      <c r="F126" s="18">
        <v>150</v>
      </c>
      <c r="G126" s="18">
        <v>750</v>
      </c>
      <c r="H126" s="19" t="s">
        <v>168</v>
      </c>
      <c r="I126" s="23">
        <f t="shared" si="0"/>
        <v>375</v>
      </c>
    </row>
    <row r="127" spans="1:9" x14ac:dyDescent="0.25">
      <c r="A127" s="24">
        <v>38</v>
      </c>
      <c r="B127" s="36" t="s">
        <v>171</v>
      </c>
      <c r="C127" s="15">
        <v>11360052</v>
      </c>
      <c r="D127" s="16" t="s">
        <v>15</v>
      </c>
      <c r="E127" s="17">
        <v>1</v>
      </c>
      <c r="F127" s="18">
        <v>100</v>
      </c>
      <c r="G127" s="18">
        <v>100</v>
      </c>
      <c r="H127" s="19" t="s">
        <v>172</v>
      </c>
      <c r="I127" s="23">
        <f t="shared" si="0"/>
        <v>50</v>
      </c>
    </row>
    <row r="128" spans="1:9" x14ac:dyDescent="0.25">
      <c r="A128" s="24">
        <v>39</v>
      </c>
      <c r="B128" s="36" t="s">
        <v>173</v>
      </c>
      <c r="C128" s="15" t="s">
        <v>174</v>
      </c>
      <c r="D128" s="16" t="s">
        <v>15</v>
      </c>
      <c r="E128" s="17">
        <v>5</v>
      </c>
      <c r="F128" s="18">
        <v>175</v>
      </c>
      <c r="G128" s="18">
        <v>875</v>
      </c>
      <c r="H128" s="19" t="s">
        <v>175</v>
      </c>
      <c r="I128" s="23">
        <f t="shared" si="0"/>
        <v>437.5</v>
      </c>
    </row>
    <row r="129" spans="1:9" x14ac:dyDescent="0.25">
      <c r="A129" s="24">
        <v>40</v>
      </c>
      <c r="B129" s="36" t="s">
        <v>176</v>
      </c>
      <c r="C129" s="15">
        <v>11370082</v>
      </c>
      <c r="D129" s="16" t="s">
        <v>15</v>
      </c>
      <c r="E129" s="17">
        <v>1</v>
      </c>
      <c r="F129" s="18">
        <v>117</v>
      </c>
      <c r="G129" s="18">
        <v>117</v>
      </c>
      <c r="H129" s="19" t="s">
        <v>177</v>
      </c>
      <c r="I129" s="23">
        <f t="shared" si="0"/>
        <v>58.5</v>
      </c>
    </row>
    <row r="130" spans="1:9" x14ac:dyDescent="0.25">
      <c r="A130" s="24">
        <v>41</v>
      </c>
      <c r="B130" s="36" t="s">
        <v>178</v>
      </c>
      <c r="C130" s="15">
        <v>11370085</v>
      </c>
      <c r="D130" s="16" t="s">
        <v>15</v>
      </c>
      <c r="E130" s="17">
        <v>1</v>
      </c>
      <c r="F130" s="18">
        <v>312</v>
      </c>
      <c r="G130" s="18">
        <v>312</v>
      </c>
      <c r="H130" s="19" t="s">
        <v>179</v>
      </c>
      <c r="I130" s="23">
        <f t="shared" si="0"/>
        <v>156</v>
      </c>
    </row>
    <row r="131" spans="1:9" x14ac:dyDescent="0.25">
      <c r="A131" s="24">
        <v>42</v>
      </c>
      <c r="B131" s="36" t="s">
        <v>180</v>
      </c>
      <c r="C131" s="15">
        <v>11370086</v>
      </c>
      <c r="D131" s="16" t="s">
        <v>15</v>
      </c>
      <c r="E131" s="17">
        <v>1</v>
      </c>
      <c r="F131" s="18">
        <v>1640</v>
      </c>
      <c r="G131" s="18">
        <v>1640</v>
      </c>
      <c r="H131" s="19" t="s">
        <v>179</v>
      </c>
      <c r="I131" s="23">
        <f t="shared" si="0"/>
        <v>820</v>
      </c>
    </row>
    <row r="132" spans="1:9" x14ac:dyDescent="0.25">
      <c r="A132" s="24">
        <v>43</v>
      </c>
      <c r="B132" s="36" t="s">
        <v>180</v>
      </c>
      <c r="C132" s="15">
        <v>11370087</v>
      </c>
      <c r="D132" s="16" t="s">
        <v>15</v>
      </c>
      <c r="E132" s="17">
        <v>1</v>
      </c>
      <c r="F132" s="18">
        <v>1640</v>
      </c>
      <c r="G132" s="18">
        <v>1640</v>
      </c>
      <c r="H132" s="19" t="s">
        <v>179</v>
      </c>
      <c r="I132" s="23">
        <f t="shared" si="0"/>
        <v>820</v>
      </c>
    </row>
    <row r="133" spans="1:9" x14ac:dyDescent="0.25">
      <c r="A133" s="24">
        <v>44</v>
      </c>
      <c r="B133" s="36" t="s">
        <v>181</v>
      </c>
      <c r="C133" s="15">
        <v>11370088</v>
      </c>
      <c r="D133" s="16" t="s">
        <v>15</v>
      </c>
      <c r="E133" s="17">
        <v>1</v>
      </c>
      <c r="F133" s="18">
        <v>240</v>
      </c>
      <c r="G133" s="18">
        <v>240</v>
      </c>
      <c r="H133" s="19" t="s">
        <v>182</v>
      </c>
      <c r="I133" s="23">
        <f t="shared" si="0"/>
        <v>120</v>
      </c>
    </row>
    <row r="134" spans="1:9" x14ac:dyDescent="0.25">
      <c r="A134" s="24">
        <v>45</v>
      </c>
      <c r="B134" s="36" t="s">
        <v>183</v>
      </c>
      <c r="C134" s="15">
        <v>11370089</v>
      </c>
      <c r="D134" s="16" t="s">
        <v>15</v>
      </c>
      <c r="E134" s="17">
        <v>1</v>
      </c>
      <c r="F134" s="18">
        <v>228</v>
      </c>
      <c r="G134" s="18">
        <v>228</v>
      </c>
      <c r="H134" s="19" t="s">
        <v>182</v>
      </c>
      <c r="I134" s="23">
        <f t="shared" si="0"/>
        <v>114</v>
      </c>
    </row>
    <row r="135" spans="1:9" x14ac:dyDescent="0.25">
      <c r="A135" s="24">
        <v>46</v>
      </c>
      <c r="B135" s="36" t="s">
        <v>184</v>
      </c>
      <c r="C135" s="15">
        <v>11370090</v>
      </c>
      <c r="D135" s="16" t="s">
        <v>15</v>
      </c>
      <c r="E135" s="17">
        <v>1</v>
      </c>
      <c r="F135" s="18">
        <v>288</v>
      </c>
      <c r="G135" s="18">
        <v>288</v>
      </c>
      <c r="H135" s="19" t="s">
        <v>182</v>
      </c>
      <c r="I135" s="23">
        <f t="shared" si="0"/>
        <v>144</v>
      </c>
    </row>
    <row r="136" spans="1:9" x14ac:dyDescent="0.25">
      <c r="A136" s="24">
        <v>47</v>
      </c>
      <c r="B136" s="36" t="s">
        <v>185</v>
      </c>
      <c r="C136" s="15" t="s">
        <v>186</v>
      </c>
      <c r="D136" s="16" t="s">
        <v>15</v>
      </c>
      <c r="E136" s="17">
        <v>2</v>
      </c>
      <c r="F136" s="18">
        <v>53</v>
      </c>
      <c r="G136" s="18">
        <v>106</v>
      </c>
      <c r="H136" s="19" t="s">
        <v>187</v>
      </c>
      <c r="I136" s="23">
        <f t="shared" si="0"/>
        <v>53</v>
      </c>
    </row>
    <row r="137" spans="1:9" x14ac:dyDescent="0.25">
      <c r="A137" s="24">
        <v>48</v>
      </c>
      <c r="B137" s="36" t="s">
        <v>188</v>
      </c>
      <c r="C137" s="15">
        <v>11370094</v>
      </c>
      <c r="D137" s="16" t="s">
        <v>15</v>
      </c>
      <c r="E137" s="17">
        <v>1</v>
      </c>
      <c r="F137" s="18">
        <v>168</v>
      </c>
      <c r="G137" s="18">
        <v>168</v>
      </c>
      <c r="H137" s="19" t="s">
        <v>187</v>
      </c>
      <c r="I137" s="23">
        <f t="shared" si="0"/>
        <v>84</v>
      </c>
    </row>
    <row r="138" spans="1:9" x14ac:dyDescent="0.25">
      <c r="A138" s="24">
        <v>49</v>
      </c>
      <c r="B138" s="36" t="s">
        <v>188</v>
      </c>
      <c r="C138" s="15">
        <v>11370095</v>
      </c>
      <c r="D138" s="16" t="s">
        <v>15</v>
      </c>
      <c r="E138" s="17">
        <v>1</v>
      </c>
      <c r="F138" s="18">
        <v>113</v>
      </c>
      <c r="G138" s="18">
        <v>113</v>
      </c>
      <c r="H138" s="19" t="s">
        <v>187</v>
      </c>
      <c r="I138" s="23">
        <f t="shared" si="0"/>
        <v>56.5</v>
      </c>
    </row>
    <row r="139" spans="1:9" x14ac:dyDescent="0.25">
      <c r="A139" s="24">
        <v>50</v>
      </c>
      <c r="B139" s="36" t="s">
        <v>189</v>
      </c>
      <c r="C139" s="15" t="s">
        <v>190</v>
      </c>
      <c r="D139" s="16" t="s">
        <v>15</v>
      </c>
      <c r="E139" s="17">
        <v>2</v>
      </c>
      <c r="F139" s="18">
        <v>208</v>
      </c>
      <c r="G139" s="18">
        <v>416</v>
      </c>
      <c r="H139" s="19" t="s">
        <v>187</v>
      </c>
      <c r="I139" s="23">
        <f t="shared" si="0"/>
        <v>208</v>
      </c>
    </row>
    <row r="140" spans="1:9" x14ac:dyDescent="0.25">
      <c r="A140" s="24">
        <v>51</v>
      </c>
      <c r="B140" s="36" t="s">
        <v>191</v>
      </c>
      <c r="C140" s="15">
        <v>11370098</v>
      </c>
      <c r="D140" s="16" t="s">
        <v>15</v>
      </c>
      <c r="E140" s="17">
        <v>1</v>
      </c>
      <c r="F140" s="18">
        <v>351</v>
      </c>
      <c r="G140" s="18">
        <v>351</v>
      </c>
      <c r="H140" s="19" t="s">
        <v>187</v>
      </c>
      <c r="I140" s="23">
        <f t="shared" si="0"/>
        <v>175.5</v>
      </c>
    </row>
    <row r="141" spans="1:9" x14ac:dyDescent="0.25">
      <c r="A141" s="24">
        <v>52</v>
      </c>
      <c r="B141" s="36" t="s">
        <v>192</v>
      </c>
      <c r="C141" s="15">
        <v>11370099</v>
      </c>
      <c r="D141" s="16" t="s">
        <v>15</v>
      </c>
      <c r="E141" s="17">
        <v>1</v>
      </c>
      <c r="F141" s="18">
        <v>83</v>
      </c>
      <c r="G141" s="18">
        <v>83</v>
      </c>
      <c r="H141" s="19" t="s">
        <v>187</v>
      </c>
      <c r="I141" s="23">
        <f t="shared" si="0"/>
        <v>41.5</v>
      </c>
    </row>
    <row r="142" spans="1:9" x14ac:dyDescent="0.25">
      <c r="A142" s="24">
        <v>53</v>
      </c>
      <c r="B142" s="36" t="s">
        <v>193</v>
      </c>
      <c r="C142" s="15" t="s">
        <v>194</v>
      </c>
      <c r="D142" s="16" t="s">
        <v>15</v>
      </c>
      <c r="E142" s="17">
        <v>2</v>
      </c>
      <c r="F142" s="18">
        <v>396</v>
      </c>
      <c r="G142" s="18">
        <v>792</v>
      </c>
      <c r="H142" s="19" t="s">
        <v>187</v>
      </c>
      <c r="I142" s="23">
        <f t="shared" si="0"/>
        <v>396</v>
      </c>
    </row>
    <row r="143" spans="1:9" x14ac:dyDescent="0.25">
      <c r="A143" s="24">
        <v>54</v>
      </c>
      <c r="B143" s="36" t="s">
        <v>195</v>
      </c>
      <c r="C143" s="15">
        <v>11360060</v>
      </c>
      <c r="D143" s="16" t="s">
        <v>15</v>
      </c>
      <c r="E143" s="17">
        <v>1</v>
      </c>
      <c r="F143" s="18">
        <v>210</v>
      </c>
      <c r="G143" s="18">
        <v>210</v>
      </c>
      <c r="H143" s="19" t="s">
        <v>187</v>
      </c>
      <c r="I143" s="23">
        <f t="shared" si="0"/>
        <v>105</v>
      </c>
    </row>
    <row r="144" spans="1:9" x14ac:dyDescent="0.25">
      <c r="A144" s="24">
        <v>55</v>
      </c>
      <c r="B144" s="36" t="s">
        <v>196</v>
      </c>
      <c r="C144" s="15" t="s">
        <v>197</v>
      </c>
      <c r="D144" s="16" t="s">
        <v>15</v>
      </c>
      <c r="E144" s="17">
        <v>2</v>
      </c>
      <c r="F144" s="18">
        <v>260</v>
      </c>
      <c r="G144" s="18">
        <v>520</v>
      </c>
      <c r="H144" s="19" t="s">
        <v>187</v>
      </c>
      <c r="I144" s="23">
        <f t="shared" si="0"/>
        <v>260</v>
      </c>
    </row>
    <row r="145" spans="1:9" x14ac:dyDescent="0.25">
      <c r="A145" s="24">
        <v>56</v>
      </c>
      <c r="B145" s="36" t="s">
        <v>198</v>
      </c>
      <c r="C145" s="15" t="s">
        <v>199</v>
      </c>
      <c r="D145" s="16" t="s">
        <v>15</v>
      </c>
      <c r="E145" s="17">
        <v>3</v>
      </c>
      <c r="F145" s="18">
        <v>131</v>
      </c>
      <c r="G145" s="18">
        <v>393</v>
      </c>
      <c r="H145" s="19" t="s">
        <v>187</v>
      </c>
      <c r="I145" s="23">
        <f t="shared" si="0"/>
        <v>196.5</v>
      </c>
    </row>
    <row r="146" spans="1:9" x14ac:dyDescent="0.25">
      <c r="A146" s="24">
        <v>57</v>
      </c>
      <c r="B146" s="36" t="s">
        <v>200</v>
      </c>
      <c r="C146" s="15" t="s">
        <v>201</v>
      </c>
      <c r="D146" s="16" t="s">
        <v>15</v>
      </c>
      <c r="E146" s="17">
        <v>8</v>
      </c>
      <c r="F146" s="18">
        <v>100</v>
      </c>
      <c r="G146" s="18">
        <v>800</v>
      </c>
      <c r="H146" s="19" t="s">
        <v>187</v>
      </c>
      <c r="I146" s="23">
        <f t="shared" si="0"/>
        <v>400</v>
      </c>
    </row>
    <row r="147" spans="1:9" x14ac:dyDescent="0.25">
      <c r="A147" s="24">
        <v>58</v>
      </c>
      <c r="B147" s="36" t="s">
        <v>202</v>
      </c>
      <c r="C147" s="15">
        <v>11370113</v>
      </c>
      <c r="D147" s="16" t="s">
        <v>15</v>
      </c>
      <c r="E147" s="17">
        <v>1</v>
      </c>
      <c r="F147" s="18">
        <v>275</v>
      </c>
      <c r="G147" s="18">
        <v>275</v>
      </c>
      <c r="H147" s="19" t="s">
        <v>187</v>
      </c>
      <c r="I147" s="23">
        <f t="shared" si="0"/>
        <v>137.5</v>
      </c>
    </row>
    <row r="148" spans="1:9" x14ac:dyDescent="0.25">
      <c r="A148" s="24">
        <v>59</v>
      </c>
      <c r="B148" s="36" t="s">
        <v>203</v>
      </c>
      <c r="C148" s="15" t="s">
        <v>204</v>
      </c>
      <c r="D148" s="16" t="s">
        <v>15</v>
      </c>
      <c r="E148" s="17">
        <v>2</v>
      </c>
      <c r="F148" s="18">
        <v>237</v>
      </c>
      <c r="G148" s="18">
        <v>474</v>
      </c>
      <c r="H148" s="19" t="s">
        <v>187</v>
      </c>
      <c r="I148" s="23">
        <f t="shared" si="0"/>
        <v>237</v>
      </c>
    </row>
    <row r="149" spans="1:9" x14ac:dyDescent="0.25">
      <c r="A149" s="24">
        <v>60</v>
      </c>
      <c r="B149" s="36" t="s">
        <v>205</v>
      </c>
      <c r="C149" s="15" t="s">
        <v>206</v>
      </c>
      <c r="D149" s="16" t="s">
        <v>15</v>
      </c>
      <c r="E149" s="17">
        <v>2</v>
      </c>
      <c r="F149" s="18">
        <v>360</v>
      </c>
      <c r="G149" s="18">
        <v>720</v>
      </c>
      <c r="H149" s="19" t="s">
        <v>187</v>
      </c>
      <c r="I149" s="23">
        <f t="shared" si="0"/>
        <v>360</v>
      </c>
    </row>
    <row r="150" spans="1:9" x14ac:dyDescent="0.25">
      <c r="A150" s="24">
        <v>61</v>
      </c>
      <c r="B150" s="36" t="s">
        <v>207</v>
      </c>
      <c r="C150" s="15">
        <v>11370118</v>
      </c>
      <c r="D150" s="16" t="s">
        <v>15</v>
      </c>
      <c r="E150" s="17">
        <v>1</v>
      </c>
      <c r="F150" s="18">
        <v>234</v>
      </c>
      <c r="G150" s="18">
        <v>234</v>
      </c>
      <c r="H150" s="19" t="s">
        <v>187</v>
      </c>
      <c r="I150" s="23">
        <f t="shared" si="0"/>
        <v>117</v>
      </c>
    </row>
    <row r="151" spans="1:9" x14ac:dyDescent="0.25">
      <c r="A151" s="24">
        <v>62</v>
      </c>
      <c r="B151" s="36" t="s">
        <v>208</v>
      </c>
      <c r="C151" s="15">
        <v>11370119</v>
      </c>
      <c r="D151" s="16" t="s">
        <v>15</v>
      </c>
      <c r="E151" s="17">
        <v>1</v>
      </c>
      <c r="F151" s="18">
        <v>336</v>
      </c>
      <c r="G151" s="18">
        <v>336</v>
      </c>
      <c r="H151" s="19" t="s">
        <v>187</v>
      </c>
      <c r="I151" s="23">
        <f t="shared" si="0"/>
        <v>168</v>
      </c>
    </row>
    <row r="152" spans="1:9" x14ac:dyDescent="0.25">
      <c r="A152" s="24">
        <v>63</v>
      </c>
      <c r="B152" s="36" t="s">
        <v>209</v>
      </c>
      <c r="C152" s="15" t="s">
        <v>210</v>
      </c>
      <c r="D152" s="16" t="s">
        <v>15</v>
      </c>
      <c r="E152" s="17">
        <v>2</v>
      </c>
      <c r="F152" s="18">
        <v>59</v>
      </c>
      <c r="G152" s="18">
        <v>118</v>
      </c>
      <c r="H152" s="19" t="s">
        <v>187</v>
      </c>
      <c r="I152" s="23">
        <f t="shared" si="0"/>
        <v>59</v>
      </c>
    </row>
    <row r="153" spans="1:9" x14ac:dyDescent="0.25">
      <c r="A153" s="24">
        <v>64</v>
      </c>
      <c r="B153" s="36" t="s">
        <v>180</v>
      </c>
      <c r="C153" s="15">
        <v>11370122</v>
      </c>
      <c r="D153" s="16" t="s">
        <v>15</v>
      </c>
      <c r="E153" s="17">
        <v>1</v>
      </c>
      <c r="F153" s="18">
        <v>1750</v>
      </c>
      <c r="G153" s="18">
        <v>1750</v>
      </c>
      <c r="H153" s="19" t="s">
        <v>187</v>
      </c>
      <c r="I153" s="23">
        <f t="shared" si="0"/>
        <v>875</v>
      </c>
    </row>
    <row r="154" spans="1:9" x14ac:dyDescent="0.25">
      <c r="A154" s="24">
        <v>65</v>
      </c>
      <c r="B154" s="36" t="s">
        <v>211</v>
      </c>
      <c r="C154" s="15" t="s">
        <v>212</v>
      </c>
      <c r="D154" s="16" t="s">
        <v>15</v>
      </c>
      <c r="E154" s="17">
        <v>3</v>
      </c>
      <c r="F154" s="18">
        <v>178</v>
      </c>
      <c r="G154" s="18">
        <v>535</v>
      </c>
      <c r="H154" s="19" t="s">
        <v>187</v>
      </c>
      <c r="I154" s="23">
        <f t="shared" si="0"/>
        <v>267.5</v>
      </c>
    </row>
    <row r="155" spans="1:9" x14ac:dyDescent="0.25">
      <c r="A155" s="24">
        <v>66</v>
      </c>
      <c r="B155" s="36" t="s">
        <v>213</v>
      </c>
      <c r="C155" s="15">
        <v>11370126</v>
      </c>
      <c r="D155" s="16" t="s">
        <v>15</v>
      </c>
      <c r="E155" s="17">
        <v>1</v>
      </c>
      <c r="F155" s="18">
        <v>192</v>
      </c>
      <c r="G155" s="18">
        <v>192</v>
      </c>
      <c r="H155" s="19" t="s">
        <v>187</v>
      </c>
      <c r="I155" s="23">
        <f t="shared" ref="I155:I157" si="1">SUM(G155/2)</f>
        <v>96</v>
      </c>
    </row>
    <row r="156" spans="1:9" x14ac:dyDescent="0.25">
      <c r="A156" s="24">
        <v>67</v>
      </c>
      <c r="B156" s="36" t="s">
        <v>214</v>
      </c>
      <c r="C156" s="15">
        <v>11370127</v>
      </c>
      <c r="D156" s="16" t="s">
        <v>15</v>
      </c>
      <c r="E156" s="17">
        <v>1</v>
      </c>
      <c r="F156" s="18">
        <v>658</v>
      </c>
      <c r="G156" s="18">
        <v>658</v>
      </c>
      <c r="H156" s="19" t="s">
        <v>187</v>
      </c>
      <c r="I156" s="23">
        <f t="shared" si="1"/>
        <v>329</v>
      </c>
    </row>
    <row r="157" spans="1:9" x14ac:dyDescent="0.25">
      <c r="A157" s="24">
        <v>68</v>
      </c>
      <c r="B157" s="36" t="s">
        <v>214</v>
      </c>
      <c r="C157" s="15">
        <v>11370128</v>
      </c>
      <c r="D157" s="16" t="s">
        <v>15</v>
      </c>
      <c r="E157" s="17">
        <v>1</v>
      </c>
      <c r="F157" s="18">
        <v>635</v>
      </c>
      <c r="G157" s="18">
        <v>635</v>
      </c>
      <c r="H157" s="19" t="s">
        <v>215</v>
      </c>
      <c r="I157" s="23">
        <f t="shared" si="1"/>
        <v>317.5</v>
      </c>
    </row>
    <row r="158" spans="1:9" x14ac:dyDescent="0.25">
      <c r="A158" s="42"/>
      <c r="B158" s="43" t="s">
        <v>80</v>
      </c>
      <c r="C158" s="40"/>
      <c r="D158" s="38"/>
      <c r="E158" s="38">
        <f>SUM(E90:E157)</f>
        <v>157</v>
      </c>
      <c r="F158" s="39"/>
      <c r="G158" s="39">
        <f>SUM(G90:G157)</f>
        <v>49726</v>
      </c>
      <c r="H158" s="41"/>
      <c r="I158" s="33">
        <f>SUM(I90:I157)</f>
        <v>24863</v>
      </c>
    </row>
    <row r="159" spans="1:9" x14ac:dyDescent="0.25">
      <c r="A159" s="44"/>
      <c r="B159" s="45"/>
      <c r="C159" s="46"/>
      <c r="D159" s="47"/>
      <c r="E159" s="47"/>
      <c r="F159" s="48"/>
      <c r="G159" s="48"/>
      <c r="H159" s="49"/>
      <c r="I159" s="50"/>
    </row>
    <row r="160" spans="1:9" x14ac:dyDescent="0.25">
      <c r="A160" s="44"/>
      <c r="B160" s="45"/>
      <c r="C160" s="46"/>
      <c r="D160" s="47"/>
      <c r="E160" s="47"/>
      <c r="F160" s="48"/>
      <c r="G160" s="48"/>
      <c r="H160" s="49"/>
      <c r="I160" s="50"/>
    </row>
    <row r="161" spans="1:9" x14ac:dyDescent="0.25">
      <c r="A161" s="44"/>
      <c r="B161" s="45"/>
      <c r="C161" s="46"/>
      <c r="D161" s="47"/>
      <c r="E161" s="47"/>
      <c r="F161" s="48"/>
      <c r="G161" s="48"/>
      <c r="H161" s="49"/>
      <c r="I161" s="50"/>
    </row>
    <row r="162" spans="1:9" x14ac:dyDescent="0.25">
      <c r="A162" s="44"/>
      <c r="B162" s="45"/>
      <c r="C162" s="46"/>
      <c r="D162" s="47"/>
      <c r="E162" s="47"/>
      <c r="F162" s="48"/>
      <c r="G162" s="48"/>
      <c r="H162" s="49"/>
      <c r="I162" s="50"/>
    </row>
    <row r="163" spans="1:9" x14ac:dyDescent="0.25">
      <c r="A163" s="44"/>
      <c r="B163" s="45"/>
      <c r="C163" s="46"/>
      <c r="D163" s="47"/>
      <c r="E163" s="47"/>
      <c r="F163" s="48"/>
      <c r="G163" s="48"/>
      <c r="H163" s="49"/>
      <c r="I163" s="50"/>
    </row>
    <row r="164" spans="1:9" ht="15.75" thickBot="1" x14ac:dyDescent="0.3">
      <c r="A164" s="44"/>
      <c r="B164" s="45"/>
      <c r="C164" s="46"/>
      <c r="D164" s="47"/>
      <c r="E164" s="47"/>
      <c r="F164" s="48"/>
      <c r="G164" s="48"/>
      <c r="H164" s="49"/>
      <c r="I164" s="50"/>
    </row>
    <row r="165" spans="1:9" ht="15.75" x14ac:dyDescent="0.25">
      <c r="A165" s="85" t="s">
        <v>2</v>
      </c>
      <c r="B165" s="84" t="s">
        <v>216</v>
      </c>
      <c r="C165" s="84"/>
      <c r="D165" s="84"/>
      <c r="E165" s="84"/>
      <c r="F165" s="84"/>
      <c r="G165" s="84"/>
      <c r="H165" s="84"/>
      <c r="I165" s="84"/>
    </row>
    <row r="166" spans="1:9" x14ac:dyDescent="0.25">
      <c r="A166" s="86"/>
      <c r="B166" s="78" t="s">
        <v>4</v>
      </c>
      <c r="C166" s="78" t="s">
        <v>5</v>
      </c>
      <c r="D166" s="7" t="s">
        <v>6</v>
      </c>
      <c r="E166" s="78" t="s">
        <v>7</v>
      </c>
      <c r="F166" s="78" t="s">
        <v>8</v>
      </c>
      <c r="G166" s="78" t="s">
        <v>9</v>
      </c>
      <c r="H166" s="34" t="s">
        <v>10</v>
      </c>
      <c r="I166" s="31" t="s">
        <v>217</v>
      </c>
    </row>
    <row r="167" spans="1:9" ht="15.75" thickBot="1" x14ac:dyDescent="0.3">
      <c r="A167" s="87"/>
      <c r="B167" s="83"/>
      <c r="C167" s="83"/>
      <c r="D167" s="10" t="s">
        <v>11</v>
      </c>
      <c r="E167" s="83"/>
      <c r="F167" s="83"/>
      <c r="G167" s="83"/>
      <c r="H167" s="35" t="s">
        <v>12</v>
      </c>
      <c r="I167" s="31" t="s">
        <v>13</v>
      </c>
    </row>
    <row r="168" spans="1:9" x14ac:dyDescent="0.25">
      <c r="A168" s="13">
        <v>1</v>
      </c>
      <c r="B168" s="14" t="s">
        <v>218</v>
      </c>
      <c r="C168" s="15"/>
      <c r="D168" s="16" t="s">
        <v>15</v>
      </c>
      <c r="E168" s="17">
        <v>1</v>
      </c>
      <c r="F168" s="18">
        <v>180</v>
      </c>
      <c r="G168" s="18">
        <v>180</v>
      </c>
      <c r="H168" s="19" t="s">
        <v>219</v>
      </c>
      <c r="I168" s="14"/>
    </row>
    <row r="169" spans="1:9" x14ac:dyDescent="0.25">
      <c r="A169" s="31"/>
      <c r="B169" s="31" t="s">
        <v>80</v>
      </c>
      <c r="C169" s="40"/>
      <c r="D169" s="38"/>
      <c r="E169" s="38">
        <v>1</v>
      </c>
      <c r="F169" s="39"/>
      <c r="G169" s="39">
        <v>180</v>
      </c>
      <c r="H169" s="41"/>
      <c r="I169" s="31"/>
    </row>
    <row r="170" spans="1:9" x14ac:dyDescent="0.25">
      <c r="A170" s="51"/>
      <c r="B170" s="51"/>
      <c r="C170" s="46"/>
      <c r="D170" s="47"/>
      <c r="E170" s="47"/>
      <c r="F170" s="48"/>
      <c r="G170" s="48"/>
      <c r="H170" s="49"/>
      <c r="I170" s="51"/>
    </row>
    <row r="171" spans="1:9" x14ac:dyDescent="0.25">
      <c r="A171" s="52"/>
      <c r="B171" s="53"/>
      <c r="C171" s="54"/>
      <c r="D171" s="55"/>
      <c r="E171" s="56"/>
      <c r="F171" s="57"/>
      <c r="G171" s="57"/>
      <c r="H171" s="58"/>
      <c r="I171" s="53"/>
    </row>
    <row r="172" spans="1:9" ht="15.75" thickBot="1" x14ac:dyDescent="0.3">
      <c r="A172" s="44"/>
      <c r="B172" s="45"/>
      <c r="C172" s="46"/>
      <c r="D172" s="47"/>
      <c r="E172" s="47"/>
      <c r="F172" s="48"/>
      <c r="G172" s="48"/>
      <c r="H172" s="49"/>
    </row>
    <row r="173" spans="1:9" ht="15.75" x14ac:dyDescent="0.25">
      <c r="A173" s="85" t="s">
        <v>2</v>
      </c>
      <c r="B173" s="84" t="s">
        <v>220</v>
      </c>
      <c r="C173" s="84"/>
      <c r="D173" s="84"/>
      <c r="E173" s="84"/>
      <c r="F173" s="84"/>
      <c r="G173" s="84"/>
      <c r="H173" s="84"/>
      <c r="I173" s="84"/>
    </row>
    <row r="174" spans="1:9" x14ac:dyDescent="0.25">
      <c r="A174" s="86"/>
      <c r="B174" s="78" t="s">
        <v>4</v>
      </c>
      <c r="C174" s="78" t="s">
        <v>5</v>
      </c>
      <c r="D174" s="7" t="s">
        <v>6</v>
      </c>
      <c r="E174" s="78" t="s">
        <v>7</v>
      </c>
      <c r="F174" s="78" t="s">
        <v>8</v>
      </c>
      <c r="G174" s="78" t="s">
        <v>9</v>
      </c>
      <c r="H174" s="34" t="s">
        <v>10</v>
      </c>
      <c r="I174" s="31" t="s">
        <v>217</v>
      </c>
    </row>
    <row r="175" spans="1:9" ht="15.75" thickBot="1" x14ac:dyDescent="0.3">
      <c r="A175" s="87"/>
      <c r="B175" s="83"/>
      <c r="C175" s="83"/>
      <c r="D175" s="10" t="s">
        <v>11</v>
      </c>
      <c r="E175" s="83"/>
      <c r="F175" s="83"/>
      <c r="G175" s="83"/>
      <c r="H175" s="35" t="s">
        <v>12</v>
      </c>
      <c r="I175" s="31" t="s">
        <v>13</v>
      </c>
    </row>
    <row r="176" spans="1:9" x14ac:dyDescent="0.25">
      <c r="A176" s="13">
        <v>1</v>
      </c>
      <c r="B176" s="14" t="s">
        <v>221</v>
      </c>
      <c r="C176" s="15"/>
      <c r="D176" s="16" t="s">
        <v>15</v>
      </c>
      <c r="E176" s="17">
        <v>1</v>
      </c>
      <c r="F176" s="18">
        <v>42</v>
      </c>
      <c r="G176" s="18">
        <v>42</v>
      </c>
      <c r="H176" s="19" t="s">
        <v>222</v>
      </c>
      <c r="I176" s="14"/>
    </row>
    <row r="177" spans="1:9" x14ac:dyDescent="0.25">
      <c r="A177" s="13">
        <v>2</v>
      </c>
      <c r="B177" s="14" t="s">
        <v>223</v>
      </c>
      <c r="C177" s="15"/>
      <c r="D177" s="16" t="s">
        <v>15</v>
      </c>
      <c r="E177" s="17">
        <v>8</v>
      </c>
      <c r="F177" s="18">
        <v>40</v>
      </c>
      <c r="G177" s="18">
        <v>320</v>
      </c>
      <c r="H177" s="19" t="s">
        <v>222</v>
      </c>
      <c r="I177" s="14"/>
    </row>
    <row r="178" spans="1:9" x14ac:dyDescent="0.25">
      <c r="A178" s="13">
        <v>3</v>
      </c>
      <c r="B178" s="14" t="s">
        <v>221</v>
      </c>
      <c r="C178" s="15"/>
      <c r="D178" s="16" t="s">
        <v>15</v>
      </c>
      <c r="E178" s="17">
        <v>23</v>
      </c>
      <c r="F178" s="18">
        <v>31.57</v>
      </c>
      <c r="G178" s="18">
        <v>726.11</v>
      </c>
      <c r="H178" s="19" t="s">
        <v>222</v>
      </c>
      <c r="I178" s="14"/>
    </row>
    <row r="179" spans="1:9" x14ac:dyDescent="0.25">
      <c r="A179" s="24">
        <v>4</v>
      </c>
      <c r="B179" s="36" t="s">
        <v>224</v>
      </c>
      <c r="C179" s="15"/>
      <c r="D179" s="16" t="s">
        <v>15</v>
      </c>
      <c r="E179" s="17">
        <v>8</v>
      </c>
      <c r="F179" s="18">
        <v>16.559999999999999</v>
      </c>
      <c r="G179" s="18">
        <v>132.47999999999999</v>
      </c>
      <c r="H179" s="19" t="s">
        <v>222</v>
      </c>
      <c r="I179" s="14"/>
    </row>
    <row r="180" spans="1:9" x14ac:dyDescent="0.25">
      <c r="A180" s="24">
        <v>5</v>
      </c>
      <c r="B180" s="36" t="s">
        <v>221</v>
      </c>
      <c r="C180" s="15"/>
      <c r="D180" s="16" t="s">
        <v>15</v>
      </c>
      <c r="E180" s="17">
        <v>1</v>
      </c>
      <c r="F180" s="18">
        <v>26.97</v>
      </c>
      <c r="G180" s="18">
        <v>26.97</v>
      </c>
      <c r="H180" s="19" t="s">
        <v>222</v>
      </c>
      <c r="I180" s="14"/>
    </row>
    <row r="181" spans="1:9" x14ac:dyDescent="0.25">
      <c r="A181" s="24">
        <v>6</v>
      </c>
      <c r="B181" s="36" t="s">
        <v>223</v>
      </c>
      <c r="C181" s="15"/>
      <c r="D181" s="16" t="s">
        <v>15</v>
      </c>
      <c r="E181" s="17">
        <v>41</v>
      </c>
      <c r="F181" s="18">
        <v>46</v>
      </c>
      <c r="G181" s="18">
        <v>1886</v>
      </c>
      <c r="H181" s="19" t="s">
        <v>222</v>
      </c>
      <c r="I181" s="14"/>
    </row>
    <row r="182" spans="1:9" x14ac:dyDescent="0.25">
      <c r="A182" s="24">
        <v>7</v>
      </c>
      <c r="B182" s="36" t="s">
        <v>225</v>
      </c>
      <c r="C182" s="15"/>
      <c r="D182" s="16" t="s">
        <v>15</v>
      </c>
      <c r="E182" s="17">
        <v>1</v>
      </c>
      <c r="F182" s="18">
        <v>32</v>
      </c>
      <c r="G182" s="18">
        <v>32</v>
      </c>
      <c r="H182" s="19" t="s">
        <v>222</v>
      </c>
      <c r="I182" s="14"/>
    </row>
    <row r="183" spans="1:9" x14ac:dyDescent="0.25">
      <c r="A183" s="24">
        <v>8</v>
      </c>
      <c r="B183" s="36" t="s">
        <v>226</v>
      </c>
      <c r="C183" s="15"/>
      <c r="D183" s="16" t="s">
        <v>15</v>
      </c>
      <c r="E183" s="17">
        <v>7</v>
      </c>
      <c r="F183" s="18">
        <v>29</v>
      </c>
      <c r="G183" s="18">
        <v>203</v>
      </c>
      <c r="H183" s="19" t="s">
        <v>222</v>
      </c>
      <c r="I183" s="14"/>
    </row>
    <row r="184" spans="1:9" x14ac:dyDescent="0.25">
      <c r="A184" s="24">
        <v>9</v>
      </c>
      <c r="B184" s="36" t="s">
        <v>223</v>
      </c>
      <c r="C184" s="15"/>
      <c r="D184" s="16" t="s">
        <v>15</v>
      </c>
      <c r="E184" s="17">
        <v>10</v>
      </c>
      <c r="F184" s="18">
        <v>65</v>
      </c>
      <c r="G184" s="18">
        <v>650</v>
      </c>
      <c r="H184" s="19" t="s">
        <v>222</v>
      </c>
      <c r="I184" s="14"/>
    </row>
    <row r="185" spans="1:9" x14ac:dyDescent="0.25">
      <c r="A185" s="24">
        <v>10</v>
      </c>
      <c r="B185" s="36" t="s">
        <v>221</v>
      </c>
      <c r="C185" s="15"/>
      <c r="D185" s="16" t="s">
        <v>15</v>
      </c>
      <c r="E185" s="17">
        <v>39</v>
      </c>
      <c r="F185" s="18">
        <v>70</v>
      </c>
      <c r="G185" s="18">
        <v>2730</v>
      </c>
      <c r="H185" s="19" t="s">
        <v>222</v>
      </c>
      <c r="I185" s="14"/>
    </row>
    <row r="186" spans="1:9" x14ac:dyDescent="0.25">
      <c r="A186" s="24">
        <v>11</v>
      </c>
      <c r="B186" s="36" t="s">
        <v>227</v>
      </c>
      <c r="C186" s="15"/>
      <c r="D186" s="16" t="s">
        <v>15</v>
      </c>
      <c r="E186" s="17">
        <v>4</v>
      </c>
      <c r="F186" s="18">
        <v>58</v>
      </c>
      <c r="G186" s="18">
        <v>232</v>
      </c>
      <c r="H186" s="19" t="s">
        <v>222</v>
      </c>
      <c r="I186" s="14"/>
    </row>
    <row r="187" spans="1:9" x14ac:dyDescent="0.25">
      <c r="A187" s="24">
        <v>12</v>
      </c>
      <c r="B187" s="36" t="s">
        <v>228</v>
      </c>
      <c r="C187" s="15"/>
      <c r="D187" s="16" t="s">
        <v>15</v>
      </c>
      <c r="E187" s="17">
        <v>2</v>
      </c>
      <c r="F187" s="18">
        <v>63</v>
      </c>
      <c r="G187" s="18">
        <v>126</v>
      </c>
      <c r="H187" s="19" t="s">
        <v>222</v>
      </c>
      <c r="I187" s="14"/>
    </row>
    <row r="188" spans="1:9" x14ac:dyDescent="0.25">
      <c r="A188" s="24">
        <v>13</v>
      </c>
      <c r="B188" s="36" t="s">
        <v>229</v>
      </c>
      <c r="C188" s="15"/>
      <c r="D188" s="16" t="s">
        <v>15</v>
      </c>
      <c r="E188" s="17">
        <v>3</v>
      </c>
      <c r="F188" s="18">
        <v>61</v>
      </c>
      <c r="G188" s="18">
        <v>183</v>
      </c>
      <c r="H188" s="19" t="s">
        <v>222</v>
      </c>
      <c r="I188" s="14"/>
    </row>
    <row r="189" spans="1:9" x14ac:dyDescent="0.25">
      <c r="A189" s="24">
        <v>14</v>
      </c>
      <c r="B189" s="36" t="s">
        <v>230</v>
      </c>
      <c r="C189" s="15"/>
      <c r="D189" s="16" t="s">
        <v>15</v>
      </c>
      <c r="E189" s="17">
        <v>1</v>
      </c>
      <c r="F189" s="18">
        <v>65</v>
      </c>
      <c r="G189" s="18">
        <v>65</v>
      </c>
      <c r="H189" s="19" t="s">
        <v>222</v>
      </c>
      <c r="I189" s="14"/>
    </row>
    <row r="190" spans="1:9" x14ac:dyDescent="0.25">
      <c r="A190" s="24">
        <v>15</v>
      </c>
      <c r="B190" s="36" t="s">
        <v>221</v>
      </c>
      <c r="C190" s="15"/>
      <c r="D190" s="16" t="s">
        <v>15</v>
      </c>
      <c r="E190" s="17">
        <v>1</v>
      </c>
      <c r="F190" s="18">
        <v>76</v>
      </c>
      <c r="G190" s="18">
        <v>76</v>
      </c>
      <c r="H190" s="19" t="s">
        <v>222</v>
      </c>
      <c r="I190" s="14"/>
    </row>
    <row r="191" spans="1:9" x14ac:dyDescent="0.25">
      <c r="A191" s="24">
        <v>16</v>
      </c>
      <c r="B191" s="36" t="s">
        <v>221</v>
      </c>
      <c r="C191" s="15"/>
      <c r="D191" s="16" t="s">
        <v>15</v>
      </c>
      <c r="E191" s="17">
        <v>10</v>
      </c>
      <c r="F191" s="18">
        <v>43</v>
      </c>
      <c r="G191" s="18">
        <v>430</v>
      </c>
      <c r="H191" s="19" t="s">
        <v>222</v>
      </c>
      <c r="I191" s="14"/>
    </row>
    <row r="192" spans="1:9" x14ac:dyDescent="0.25">
      <c r="A192" s="24">
        <v>17</v>
      </c>
      <c r="B192" s="36" t="s">
        <v>231</v>
      </c>
      <c r="C192" s="15"/>
      <c r="D192" s="16" t="s">
        <v>15</v>
      </c>
      <c r="E192" s="17">
        <v>3</v>
      </c>
      <c r="F192" s="18">
        <v>67</v>
      </c>
      <c r="G192" s="18">
        <v>201</v>
      </c>
      <c r="H192" s="19" t="s">
        <v>222</v>
      </c>
      <c r="I192" s="14"/>
    </row>
    <row r="193" spans="1:9" x14ac:dyDescent="0.25">
      <c r="A193" s="24">
        <v>18</v>
      </c>
      <c r="B193" s="36" t="s">
        <v>223</v>
      </c>
      <c r="C193" s="15"/>
      <c r="D193" s="16" t="s">
        <v>15</v>
      </c>
      <c r="E193" s="17">
        <v>2</v>
      </c>
      <c r="F193" s="18">
        <v>35</v>
      </c>
      <c r="G193" s="18">
        <v>70</v>
      </c>
      <c r="H193" s="19" t="s">
        <v>222</v>
      </c>
      <c r="I193" s="14"/>
    </row>
    <row r="194" spans="1:9" x14ac:dyDescent="0.25">
      <c r="A194" s="24">
        <v>19</v>
      </c>
      <c r="B194" s="36" t="s">
        <v>232</v>
      </c>
      <c r="C194" s="15"/>
      <c r="D194" s="16" t="s">
        <v>15</v>
      </c>
      <c r="E194" s="17">
        <v>8</v>
      </c>
      <c r="F194" s="18">
        <v>7</v>
      </c>
      <c r="G194" s="18">
        <v>56</v>
      </c>
      <c r="H194" s="19" t="s">
        <v>222</v>
      </c>
      <c r="I194" s="14"/>
    </row>
    <row r="195" spans="1:9" x14ac:dyDescent="0.25">
      <c r="A195" s="24">
        <v>20</v>
      </c>
      <c r="B195" s="36" t="s">
        <v>233</v>
      </c>
      <c r="C195" s="15"/>
      <c r="D195" s="16" t="s">
        <v>15</v>
      </c>
      <c r="E195" s="17">
        <v>10</v>
      </c>
      <c r="F195" s="18">
        <v>61</v>
      </c>
      <c r="G195" s="18">
        <v>610</v>
      </c>
      <c r="H195" s="19" t="s">
        <v>222</v>
      </c>
      <c r="I195" s="14"/>
    </row>
    <row r="196" spans="1:9" x14ac:dyDescent="0.25">
      <c r="A196" s="24">
        <v>21</v>
      </c>
      <c r="B196" s="36" t="s">
        <v>234</v>
      </c>
      <c r="C196" s="15"/>
      <c r="D196" s="16" t="s">
        <v>15</v>
      </c>
      <c r="E196" s="17">
        <v>1</v>
      </c>
      <c r="F196" s="18">
        <v>85</v>
      </c>
      <c r="G196" s="18">
        <v>85</v>
      </c>
      <c r="H196" s="19" t="s">
        <v>222</v>
      </c>
      <c r="I196" s="14"/>
    </row>
    <row r="197" spans="1:9" x14ac:dyDescent="0.25">
      <c r="A197" s="24">
        <v>22</v>
      </c>
      <c r="B197" s="36" t="s">
        <v>235</v>
      </c>
      <c r="C197" s="15"/>
      <c r="D197" s="16" t="s">
        <v>15</v>
      </c>
      <c r="E197" s="17">
        <v>12</v>
      </c>
      <c r="F197" s="18">
        <v>36.700000000000003</v>
      </c>
      <c r="G197" s="18">
        <v>440.4</v>
      </c>
      <c r="H197" s="19" t="s">
        <v>222</v>
      </c>
      <c r="I197" s="14"/>
    </row>
    <row r="198" spans="1:9" x14ac:dyDescent="0.25">
      <c r="A198" s="24">
        <v>23</v>
      </c>
      <c r="B198" s="36" t="s">
        <v>234</v>
      </c>
      <c r="C198" s="15"/>
      <c r="D198" s="16" t="s">
        <v>15</v>
      </c>
      <c r="E198" s="17">
        <v>2</v>
      </c>
      <c r="F198" s="18">
        <v>93</v>
      </c>
      <c r="G198" s="18">
        <v>186</v>
      </c>
      <c r="H198" s="19" t="s">
        <v>222</v>
      </c>
      <c r="I198" s="14"/>
    </row>
    <row r="199" spans="1:9" x14ac:dyDescent="0.25">
      <c r="A199" s="24">
        <v>24</v>
      </c>
      <c r="B199" s="36" t="s">
        <v>236</v>
      </c>
      <c r="C199" s="15"/>
      <c r="D199" s="16" t="s">
        <v>15</v>
      </c>
      <c r="E199" s="17">
        <v>5</v>
      </c>
      <c r="F199" s="18">
        <v>23.5</v>
      </c>
      <c r="G199" s="18">
        <v>117.5</v>
      </c>
      <c r="H199" s="19" t="s">
        <v>222</v>
      </c>
      <c r="I199" s="14"/>
    </row>
    <row r="200" spans="1:9" x14ac:dyDescent="0.25">
      <c r="A200" s="24">
        <v>25</v>
      </c>
      <c r="B200" s="36" t="s">
        <v>237</v>
      </c>
      <c r="C200" s="15"/>
      <c r="D200" s="16" t="s">
        <v>15</v>
      </c>
      <c r="E200" s="17">
        <v>8</v>
      </c>
      <c r="F200" s="18">
        <v>79</v>
      </c>
      <c r="G200" s="18">
        <v>632</v>
      </c>
      <c r="H200" s="19" t="s">
        <v>222</v>
      </c>
      <c r="I200" s="14"/>
    </row>
    <row r="201" spans="1:9" x14ac:dyDescent="0.25">
      <c r="A201" s="24">
        <v>26</v>
      </c>
      <c r="B201" s="36" t="s">
        <v>238</v>
      </c>
      <c r="C201" s="15"/>
      <c r="D201" s="16" t="s">
        <v>15</v>
      </c>
      <c r="E201" s="17">
        <v>4</v>
      </c>
      <c r="F201" s="18">
        <v>67</v>
      </c>
      <c r="G201" s="18">
        <v>268</v>
      </c>
      <c r="H201" s="19" t="s">
        <v>222</v>
      </c>
      <c r="I201" s="14"/>
    </row>
    <row r="202" spans="1:9" x14ac:dyDescent="0.25">
      <c r="A202" s="24">
        <v>27</v>
      </c>
      <c r="B202" s="36" t="s">
        <v>239</v>
      </c>
      <c r="C202" s="15"/>
      <c r="D202" s="16" t="s">
        <v>15</v>
      </c>
      <c r="E202" s="17">
        <v>5</v>
      </c>
      <c r="F202" s="18">
        <v>93</v>
      </c>
      <c r="G202" s="18">
        <v>465</v>
      </c>
      <c r="H202" s="19" t="s">
        <v>222</v>
      </c>
      <c r="I202" s="14"/>
    </row>
    <row r="203" spans="1:9" x14ac:dyDescent="0.25">
      <c r="A203" s="24">
        <v>28</v>
      </c>
      <c r="B203" s="36" t="s">
        <v>235</v>
      </c>
      <c r="C203" s="15"/>
      <c r="D203" s="16" t="s">
        <v>15</v>
      </c>
      <c r="E203" s="17">
        <v>9</v>
      </c>
      <c r="F203" s="18">
        <v>54.5</v>
      </c>
      <c r="G203" s="18">
        <v>490.5</v>
      </c>
      <c r="H203" s="19" t="s">
        <v>222</v>
      </c>
      <c r="I203" s="14"/>
    </row>
    <row r="204" spans="1:9" x14ac:dyDescent="0.25">
      <c r="A204" s="24">
        <v>29</v>
      </c>
      <c r="B204" s="36" t="s">
        <v>240</v>
      </c>
      <c r="C204" s="15"/>
      <c r="D204" s="16" t="s">
        <v>15</v>
      </c>
      <c r="E204" s="17">
        <v>8</v>
      </c>
      <c r="F204" s="18">
        <v>70</v>
      </c>
      <c r="G204" s="18">
        <v>560</v>
      </c>
      <c r="H204" s="19" t="s">
        <v>222</v>
      </c>
      <c r="I204" s="14"/>
    </row>
    <row r="205" spans="1:9" x14ac:dyDescent="0.25">
      <c r="A205" s="24">
        <v>30</v>
      </c>
      <c r="B205" s="36" t="s">
        <v>241</v>
      </c>
      <c r="C205" s="15"/>
      <c r="D205" s="16" t="s">
        <v>15</v>
      </c>
      <c r="E205" s="17">
        <v>5</v>
      </c>
      <c r="F205" s="18">
        <v>44.6</v>
      </c>
      <c r="G205" s="18">
        <v>223</v>
      </c>
      <c r="H205" s="19" t="s">
        <v>222</v>
      </c>
      <c r="I205" s="14"/>
    </row>
    <row r="206" spans="1:9" x14ac:dyDescent="0.25">
      <c r="A206" s="24">
        <v>31</v>
      </c>
      <c r="B206" s="36" t="s">
        <v>242</v>
      </c>
      <c r="C206" s="15"/>
      <c r="D206" s="16" t="s">
        <v>15</v>
      </c>
      <c r="E206" s="17">
        <v>1</v>
      </c>
      <c r="F206" s="18">
        <v>40</v>
      </c>
      <c r="G206" s="18">
        <v>40</v>
      </c>
      <c r="H206" s="19" t="s">
        <v>222</v>
      </c>
      <c r="I206" s="14"/>
    </row>
    <row r="207" spans="1:9" x14ac:dyDescent="0.25">
      <c r="A207" s="24">
        <v>32</v>
      </c>
      <c r="B207" s="36" t="s">
        <v>243</v>
      </c>
      <c r="C207" s="15"/>
      <c r="D207" s="16" t="s">
        <v>244</v>
      </c>
      <c r="E207" s="17">
        <v>7.2</v>
      </c>
      <c r="F207" s="18">
        <v>96.94</v>
      </c>
      <c r="G207" s="18">
        <v>698</v>
      </c>
      <c r="H207" s="19" t="s">
        <v>222</v>
      </c>
      <c r="I207" s="14"/>
    </row>
    <row r="208" spans="1:9" x14ac:dyDescent="0.25">
      <c r="A208" s="24">
        <v>33</v>
      </c>
      <c r="B208" s="36" t="s">
        <v>245</v>
      </c>
      <c r="C208" s="15"/>
      <c r="D208" s="16" t="s">
        <v>15</v>
      </c>
      <c r="E208" s="17">
        <v>1</v>
      </c>
      <c r="F208" s="18">
        <v>600</v>
      </c>
      <c r="G208" s="18">
        <v>600</v>
      </c>
      <c r="H208" s="19" t="s">
        <v>222</v>
      </c>
      <c r="I208" s="14"/>
    </row>
    <row r="209" spans="1:9" x14ac:dyDescent="0.25">
      <c r="A209" s="24">
        <v>34</v>
      </c>
      <c r="B209" s="36" t="s">
        <v>246</v>
      </c>
      <c r="C209" s="15"/>
      <c r="D209" s="16" t="s">
        <v>15</v>
      </c>
      <c r="E209" s="17">
        <v>1</v>
      </c>
      <c r="F209" s="18">
        <v>18</v>
      </c>
      <c r="G209" s="18">
        <v>18</v>
      </c>
      <c r="H209" s="19" t="s">
        <v>222</v>
      </c>
      <c r="I209" s="14"/>
    </row>
    <row r="210" spans="1:9" x14ac:dyDescent="0.25">
      <c r="A210" s="24">
        <v>35</v>
      </c>
      <c r="B210" s="36" t="s">
        <v>247</v>
      </c>
      <c r="C210" s="15"/>
      <c r="D210" s="16" t="s">
        <v>244</v>
      </c>
      <c r="E210" s="17">
        <v>6.14</v>
      </c>
      <c r="F210" s="18">
        <v>57.5</v>
      </c>
      <c r="G210" s="18">
        <v>353.05</v>
      </c>
      <c r="H210" s="19" t="s">
        <v>222</v>
      </c>
      <c r="I210" s="14"/>
    </row>
    <row r="211" spans="1:9" x14ac:dyDescent="0.25">
      <c r="A211" s="24">
        <v>36</v>
      </c>
      <c r="B211" s="36" t="s">
        <v>248</v>
      </c>
      <c r="C211" s="15"/>
      <c r="D211" s="16" t="s">
        <v>15</v>
      </c>
      <c r="E211" s="17">
        <v>1</v>
      </c>
      <c r="F211" s="18">
        <v>27</v>
      </c>
      <c r="G211" s="18">
        <v>27</v>
      </c>
      <c r="H211" s="19" t="s">
        <v>222</v>
      </c>
      <c r="I211" s="14"/>
    </row>
    <row r="212" spans="1:9" x14ac:dyDescent="0.25">
      <c r="A212" s="24">
        <v>37</v>
      </c>
      <c r="B212" s="36" t="s">
        <v>249</v>
      </c>
      <c r="C212" s="15"/>
      <c r="D212" s="16" t="s">
        <v>244</v>
      </c>
      <c r="E212" s="17">
        <v>13.8</v>
      </c>
      <c r="F212" s="18">
        <v>46</v>
      </c>
      <c r="G212" s="18">
        <v>634.79999999999995</v>
      </c>
      <c r="H212" s="19" t="s">
        <v>222</v>
      </c>
      <c r="I212" s="14"/>
    </row>
    <row r="213" spans="1:9" x14ac:dyDescent="0.25">
      <c r="A213" s="24">
        <v>38</v>
      </c>
      <c r="B213" s="36" t="s">
        <v>250</v>
      </c>
      <c r="C213" s="15"/>
      <c r="D213" s="16" t="s">
        <v>15</v>
      </c>
      <c r="E213" s="17">
        <v>4</v>
      </c>
      <c r="F213" s="18">
        <v>197</v>
      </c>
      <c r="G213" s="18">
        <v>788</v>
      </c>
      <c r="H213" s="19" t="s">
        <v>251</v>
      </c>
      <c r="I213" s="14"/>
    </row>
    <row r="214" spans="1:9" x14ac:dyDescent="0.25">
      <c r="A214" s="24">
        <v>39</v>
      </c>
      <c r="B214" s="36" t="s">
        <v>252</v>
      </c>
      <c r="C214" s="15"/>
      <c r="D214" s="16" t="s">
        <v>15</v>
      </c>
      <c r="E214" s="17">
        <v>19</v>
      </c>
      <c r="F214" s="18">
        <v>69.400000000000006</v>
      </c>
      <c r="G214" s="18">
        <v>1318.6</v>
      </c>
      <c r="H214" s="19" t="s">
        <v>251</v>
      </c>
      <c r="I214" s="14"/>
    </row>
    <row r="215" spans="1:9" x14ac:dyDescent="0.25">
      <c r="A215" s="24">
        <v>40</v>
      </c>
      <c r="B215" s="36" t="s">
        <v>253</v>
      </c>
      <c r="C215" s="15"/>
      <c r="D215" s="16" t="s">
        <v>15</v>
      </c>
      <c r="E215" s="17">
        <v>1</v>
      </c>
      <c r="F215" s="18">
        <v>641.66999999999996</v>
      </c>
      <c r="G215" s="18">
        <v>641.66999999999996</v>
      </c>
      <c r="H215" s="19" t="s">
        <v>254</v>
      </c>
      <c r="I215" s="14"/>
    </row>
    <row r="216" spans="1:9" x14ac:dyDescent="0.25">
      <c r="A216" s="24">
        <v>41</v>
      </c>
      <c r="B216" s="36" t="s">
        <v>255</v>
      </c>
      <c r="C216" s="15"/>
      <c r="D216" s="16" t="s">
        <v>244</v>
      </c>
      <c r="E216" s="17">
        <v>53.7</v>
      </c>
      <c r="F216" s="18">
        <v>26.98</v>
      </c>
      <c r="G216" s="18">
        <v>1449.9</v>
      </c>
      <c r="H216" s="19" t="s">
        <v>254</v>
      </c>
      <c r="I216" s="14"/>
    </row>
    <row r="217" spans="1:9" x14ac:dyDescent="0.25">
      <c r="A217" s="24">
        <v>42</v>
      </c>
      <c r="B217" s="36" t="s">
        <v>256</v>
      </c>
      <c r="C217" s="15"/>
      <c r="D217" s="16" t="s">
        <v>244</v>
      </c>
      <c r="E217" s="17">
        <v>9.9</v>
      </c>
      <c r="F217" s="18">
        <v>27</v>
      </c>
      <c r="G217" s="18">
        <v>267.3</v>
      </c>
      <c r="H217" s="19" t="s">
        <v>219</v>
      </c>
      <c r="I217" s="14"/>
    </row>
    <row r="218" spans="1:9" x14ac:dyDescent="0.25">
      <c r="A218" s="24">
        <v>43</v>
      </c>
      <c r="B218" s="36" t="s">
        <v>257</v>
      </c>
      <c r="C218" s="15"/>
      <c r="D218" s="16" t="s">
        <v>244</v>
      </c>
      <c r="E218" s="17">
        <v>24.98</v>
      </c>
      <c r="F218" s="18">
        <v>45.68</v>
      </c>
      <c r="G218" s="18">
        <v>1141.27</v>
      </c>
      <c r="H218" s="19" t="s">
        <v>219</v>
      </c>
      <c r="I218" s="14"/>
    </row>
    <row r="219" spans="1:9" x14ac:dyDescent="0.25">
      <c r="A219" s="24">
        <v>44</v>
      </c>
      <c r="B219" s="36" t="s">
        <v>258</v>
      </c>
      <c r="C219" s="15"/>
      <c r="D219" s="16" t="s">
        <v>244</v>
      </c>
      <c r="E219" s="17">
        <v>78.7</v>
      </c>
      <c r="F219" s="18">
        <v>25.5</v>
      </c>
      <c r="G219" s="18">
        <v>2006.85</v>
      </c>
      <c r="H219" s="19" t="s">
        <v>219</v>
      </c>
      <c r="I219" s="14"/>
    </row>
    <row r="220" spans="1:9" x14ac:dyDescent="0.25">
      <c r="A220" s="24">
        <v>45</v>
      </c>
      <c r="B220" s="36" t="s">
        <v>255</v>
      </c>
      <c r="C220" s="15"/>
      <c r="D220" s="16" t="s">
        <v>244</v>
      </c>
      <c r="E220" s="17">
        <v>36.299999999999997</v>
      </c>
      <c r="F220" s="18">
        <v>27</v>
      </c>
      <c r="G220" s="18">
        <v>980.1</v>
      </c>
      <c r="H220" s="19" t="s">
        <v>259</v>
      </c>
      <c r="I220" s="14"/>
    </row>
    <row r="221" spans="1:9" x14ac:dyDescent="0.25">
      <c r="A221" s="24">
        <v>46</v>
      </c>
      <c r="B221" s="36" t="s">
        <v>255</v>
      </c>
      <c r="C221" s="15"/>
      <c r="D221" s="16" t="s">
        <v>244</v>
      </c>
      <c r="E221" s="17">
        <v>12.8</v>
      </c>
      <c r="F221" s="18">
        <v>26.98</v>
      </c>
      <c r="G221" s="18">
        <v>345.4</v>
      </c>
      <c r="H221" s="19" t="s">
        <v>91</v>
      </c>
      <c r="I221" s="14"/>
    </row>
    <row r="222" spans="1:9" x14ac:dyDescent="0.25">
      <c r="A222" s="24">
        <v>47</v>
      </c>
      <c r="B222" s="36" t="s">
        <v>260</v>
      </c>
      <c r="C222" s="15"/>
      <c r="D222" s="16" t="s">
        <v>15</v>
      </c>
      <c r="E222" s="17">
        <v>2</v>
      </c>
      <c r="F222" s="18">
        <v>20.83</v>
      </c>
      <c r="G222" s="18">
        <v>41.67</v>
      </c>
      <c r="H222" s="19" t="s">
        <v>115</v>
      </c>
      <c r="I222" s="14"/>
    </row>
    <row r="223" spans="1:9" x14ac:dyDescent="0.25">
      <c r="A223" s="24">
        <v>48</v>
      </c>
      <c r="B223" s="36" t="s">
        <v>261</v>
      </c>
      <c r="C223" s="15"/>
      <c r="D223" s="16" t="s">
        <v>15</v>
      </c>
      <c r="E223" s="17">
        <v>13</v>
      </c>
      <c r="F223" s="18">
        <v>85</v>
      </c>
      <c r="G223" s="18">
        <v>1105</v>
      </c>
      <c r="H223" s="19" t="s">
        <v>115</v>
      </c>
      <c r="I223" s="14"/>
    </row>
    <row r="224" spans="1:9" x14ac:dyDescent="0.25">
      <c r="A224" s="24">
        <v>49</v>
      </c>
      <c r="B224" s="36" t="s">
        <v>262</v>
      </c>
      <c r="C224" s="15"/>
      <c r="D224" s="16" t="s">
        <v>15</v>
      </c>
      <c r="E224" s="17">
        <v>1</v>
      </c>
      <c r="F224" s="18">
        <v>264.07</v>
      </c>
      <c r="G224" s="18">
        <v>264.07</v>
      </c>
      <c r="H224" s="19" t="s">
        <v>115</v>
      </c>
      <c r="I224" s="14"/>
    </row>
    <row r="225" spans="1:9" x14ac:dyDescent="0.25">
      <c r="A225" s="24">
        <v>50</v>
      </c>
      <c r="B225" s="36" t="s">
        <v>263</v>
      </c>
      <c r="C225" s="15"/>
      <c r="D225" s="16" t="s">
        <v>15</v>
      </c>
      <c r="E225" s="17">
        <v>1</v>
      </c>
      <c r="F225" s="18">
        <v>24.17</v>
      </c>
      <c r="G225" s="18">
        <v>24.17</v>
      </c>
      <c r="H225" s="19" t="s">
        <v>115</v>
      </c>
      <c r="I225" s="14"/>
    </row>
    <row r="226" spans="1:9" x14ac:dyDescent="0.25">
      <c r="A226" s="24">
        <v>51</v>
      </c>
      <c r="B226" s="36" t="s">
        <v>264</v>
      </c>
      <c r="C226" s="15"/>
      <c r="D226" s="16" t="s">
        <v>15</v>
      </c>
      <c r="E226" s="17">
        <v>1</v>
      </c>
      <c r="F226" s="18">
        <v>35.83</v>
      </c>
      <c r="G226" s="18">
        <v>35.83</v>
      </c>
      <c r="H226" s="19" t="s">
        <v>115</v>
      </c>
      <c r="I226" s="14"/>
    </row>
    <row r="227" spans="1:9" x14ac:dyDescent="0.25">
      <c r="A227" s="24">
        <v>52</v>
      </c>
      <c r="B227" s="36" t="s">
        <v>265</v>
      </c>
      <c r="C227" s="15"/>
      <c r="D227" s="16" t="s">
        <v>15</v>
      </c>
      <c r="E227" s="17">
        <v>1</v>
      </c>
      <c r="F227" s="18">
        <v>633.41999999999996</v>
      </c>
      <c r="G227" s="18">
        <v>633.41999999999996</v>
      </c>
      <c r="H227" s="19" t="s">
        <v>115</v>
      </c>
      <c r="I227" s="14"/>
    </row>
    <row r="228" spans="1:9" x14ac:dyDescent="0.25">
      <c r="A228" s="24">
        <v>53</v>
      </c>
      <c r="B228" s="36" t="s">
        <v>266</v>
      </c>
      <c r="C228" s="15"/>
      <c r="D228" s="16" t="s">
        <v>244</v>
      </c>
      <c r="E228" s="17">
        <v>50</v>
      </c>
      <c r="F228" s="18">
        <v>1.25</v>
      </c>
      <c r="G228" s="18">
        <v>62.5</v>
      </c>
      <c r="H228" s="19" t="s">
        <v>267</v>
      </c>
      <c r="I228" s="14"/>
    </row>
    <row r="229" spans="1:9" x14ac:dyDescent="0.25">
      <c r="A229" s="24">
        <v>54</v>
      </c>
      <c r="B229" s="36" t="s">
        <v>268</v>
      </c>
      <c r="C229" s="15"/>
      <c r="D229" s="16" t="s">
        <v>15</v>
      </c>
      <c r="E229" s="17">
        <v>6</v>
      </c>
      <c r="F229" s="18">
        <v>50</v>
      </c>
      <c r="G229" s="18">
        <v>300</v>
      </c>
      <c r="H229" s="19" t="s">
        <v>269</v>
      </c>
      <c r="I229" s="14"/>
    </row>
    <row r="230" spans="1:9" x14ac:dyDescent="0.25">
      <c r="A230" s="24">
        <v>55</v>
      </c>
      <c r="B230" s="36" t="s">
        <v>270</v>
      </c>
      <c r="C230" s="15"/>
      <c r="D230" s="16" t="s">
        <v>15</v>
      </c>
      <c r="E230" s="17">
        <v>2</v>
      </c>
      <c r="F230" s="18">
        <v>95.5</v>
      </c>
      <c r="G230" s="18">
        <v>191</v>
      </c>
      <c r="H230" s="19" t="s">
        <v>269</v>
      </c>
      <c r="I230" s="14"/>
    </row>
    <row r="231" spans="1:9" x14ac:dyDescent="0.25">
      <c r="A231" s="24">
        <v>56</v>
      </c>
      <c r="B231" s="36" t="s">
        <v>271</v>
      </c>
      <c r="C231" s="15"/>
      <c r="D231" s="16" t="s">
        <v>15</v>
      </c>
      <c r="E231" s="17">
        <v>8</v>
      </c>
      <c r="F231" s="18">
        <v>99.76</v>
      </c>
      <c r="G231" s="18">
        <v>798.08</v>
      </c>
      <c r="H231" s="19" t="s">
        <v>272</v>
      </c>
      <c r="I231" s="14"/>
    </row>
    <row r="232" spans="1:9" x14ac:dyDescent="0.25">
      <c r="A232" s="24">
        <v>57</v>
      </c>
      <c r="B232" s="36" t="s">
        <v>273</v>
      </c>
      <c r="C232" s="15"/>
      <c r="D232" s="16" t="s">
        <v>15</v>
      </c>
      <c r="E232" s="17">
        <v>4</v>
      </c>
      <c r="F232" s="18">
        <v>423.98</v>
      </c>
      <c r="G232" s="18">
        <v>1695.92</v>
      </c>
      <c r="H232" s="19" t="s">
        <v>272</v>
      </c>
      <c r="I232" s="14"/>
    </row>
    <row r="233" spans="1:9" x14ac:dyDescent="0.25">
      <c r="A233" s="24">
        <v>58</v>
      </c>
      <c r="B233" s="36" t="s">
        <v>266</v>
      </c>
      <c r="C233" s="15"/>
      <c r="D233" s="16" t="s">
        <v>15</v>
      </c>
      <c r="E233" s="17">
        <v>15</v>
      </c>
      <c r="F233" s="18">
        <v>10</v>
      </c>
      <c r="G233" s="18">
        <v>150</v>
      </c>
      <c r="H233" s="19" t="s">
        <v>274</v>
      </c>
      <c r="I233" s="14"/>
    </row>
    <row r="234" spans="1:9" x14ac:dyDescent="0.25">
      <c r="A234" s="24">
        <v>59</v>
      </c>
      <c r="B234" s="36" t="s">
        <v>275</v>
      </c>
      <c r="C234" s="15"/>
      <c r="D234" s="16" t="s">
        <v>15</v>
      </c>
      <c r="E234" s="17">
        <v>2</v>
      </c>
      <c r="F234" s="18">
        <v>29</v>
      </c>
      <c r="G234" s="18">
        <v>58</v>
      </c>
      <c r="H234" s="19" t="s">
        <v>187</v>
      </c>
      <c r="I234" s="14"/>
    </row>
    <row r="235" spans="1:9" x14ac:dyDescent="0.25">
      <c r="A235" s="24">
        <v>60</v>
      </c>
      <c r="B235" s="36" t="s">
        <v>276</v>
      </c>
      <c r="C235" s="15"/>
      <c r="D235" s="16" t="s">
        <v>15</v>
      </c>
      <c r="E235" s="17">
        <v>1</v>
      </c>
      <c r="F235" s="18">
        <v>327</v>
      </c>
      <c r="G235" s="18">
        <v>327</v>
      </c>
      <c r="H235" s="19" t="s">
        <v>187</v>
      </c>
      <c r="I235" s="14"/>
    </row>
    <row r="236" spans="1:9" x14ac:dyDescent="0.25">
      <c r="A236" s="24">
        <v>61</v>
      </c>
      <c r="B236" s="36" t="s">
        <v>277</v>
      </c>
      <c r="C236" s="15"/>
      <c r="D236" s="16" t="s">
        <v>15</v>
      </c>
      <c r="E236" s="17">
        <v>2</v>
      </c>
      <c r="F236" s="18">
        <v>140</v>
      </c>
      <c r="G236" s="18">
        <v>280</v>
      </c>
      <c r="H236" s="19" t="s">
        <v>187</v>
      </c>
      <c r="I236" s="14"/>
    </row>
    <row r="237" spans="1:9" x14ac:dyDescent="0.25">
      <c r="A237" s="24">
        <v>62</v>
      </c>
      <c r="B237" s="36" t="s">
        <v>278</v>
      </c>
      <c r="C237" s="15"/>
      <c r="D237" s="16" t="s">
        <v>15</v>
      </c>
      <c r="E237" s="17">
        <v>3</v>
      </c>
      <c r="F237" s="18">
        <v>190</v>
      </c>
      <c r="G237" s="18">
        <v>570</v>
      </c>
      <c r="H237" s="19" t="s">
        <v>187</v>
      </c>
      <c r="I237" s="14"/>
    </row>
    <row r="238" spans="1:9" x14ac:dyDescent="0.25">
      <c r="A238" s="24">
        <v>63</v>
      </c>
      <c r="B238" s="36" t="s">
        <v>278</v>
      </c>
      <c r="C238" s="15"/>
      <c r="D238" s="16" t="s">
        <v>15</v>
      </c>
      <c r="E238" s="17">
        <v>4</v>
      </c>
      <c r="F238" s="18">
        <v>350</v>
      </c>
      <c r="G238" s="18">
        <v>1400</v>
      </c>
      <c r="H238" s="19" t="s">
        <v>187</v>
      </c>
      <c r="I238" s="14"/>
    </row>
    <row r="239" spans="1:9" x14ac:dyDescent="0.25">
      <c r="A239" s="24">
        <v>64</v>
      </c>
      <c r="B239" s="36" t="s">
        <v>279</v>
      </c>
      <c r="C239" s="15"/>
      <c r="D239" s="16" t="s">
        <v>15</v>
      </c>
      <c r="E239" s="17">
        <v>1</v>
      </c>
      <c r="F239" s="18">
        <v>188</v>
      </c>
      <c r="G239" s="18">
        <v>188</v>
      </c>
      <c r="H239" s="19" t="s">
        <v>187</v>
      </c>
      <c r="I239" s="14"/>
    </row>
    <row r="240" spans="1:9" x14ac:dyDescent="0.25">
      <c r="A240" s="24">
        <v>65</v>
      </c>
      <c r="B240" s="36" t="s">
        <v>280</v>
      </c>
      <c r="C240" s="15"/>
      <c r="D240" s="16" t="s">
        <v>15</v>
      </c>
      <c r="E240" s="17">
        <v>1</v>
      </c>
      <c r="F240" s="18">
        <v>350</v>
      </c>
      <c r="G240" s="18">
        <v>350</v>
      </c>
      <c r="H240" s="19" t="s">
        <v>187</v>
      </c>
      <c r="I240" s="14"/>
    </row>
    <row r="241" spans="1:9" x14ac:dyDescent="0.25">
      <c r="A241" s="42"/>
      <c r="B241" s="43" t="s">
        <v>80</v>
      </c>
      <c r="C241" s="40"/>
      <c r="D241" s="38"/>
      <c r="E241" s="38">
        <f>SUM(E176:E240)</f>
        <v>631.52</v>
      </c>
      <c r="F241" s="39"/>
      <c r="G241" s="39">
        <f>SUM(G176:G240)</f>
        <v>32049.559999999998</v>
      </c>
      <c r="H241" s="41"/>
      <c r="I241" s="14"/>
    </row>
    <row r="242" spans="1:9" x14ac:dyDescent="0.25">
      <c r="A242" s="44"/>
      <c r="B242" s="45"/>
      <c r="C242" s="46"/>
      <c r="D242" s="47"/>
      <c r="E242" s="47"/>
      <c r="F242" s="48"/>
      <c r="G242" s="48"/>
      <c r="H242" s="49"/>
      <c r="I242" s="53"/>
    </row>
    <row r="243" spans="1:9" x14ac:dyDescent="0.25">
      <c r="A243" s="44"/>
      <c r="B243" s="45"/>
      <c r="C243" s="46"/>
      <c r="D243" s="47"/>
      <c r="E243" s="47"/>
      <c r="F243" s="48"/>
      <c r="G243" s="48"/>
      <c r="H243" s="49"/>
    </row>
    <row r="244" spans="1:9" ht="15.75" thickBot="1" x14ac:dyDescent="0.3"/>
    <row r="245" spans="1:9" ht="15.75" x14ac:dyDescent="0.25">
      <c r="A245" s="77" t="s">
        <v>2</v>
      </c>
      <c r="B245" s="84" t="s">
        <v>281</v>
      </c>
      <c r="C245" s="84"/>
      <c r="D245" s="84"/>
      <c r="E245" s="84"/>
      <c r="F245" s="84"/>
      <c r="G245" s="84"/>
      <c r="H245" s="84"/>
      <c r="I245" s="84"/>
    </row>
    <row r="246" spans="1:9" x14ac:dyDescent="0.25">
      <c r="A246" s="78"/>
      <c r="B246" s="78" t="s">
        <v>4</v>
      </c>
      <c r="C246" s="78" t="s">
        <v>5</v>
      </c>
      <c r="D246" s="7" t="s">
        <v>6</v>
      </c>
      <c r="E246" s="78" t="s">
        <v>7</v>
      </c>
      <c r="F246" s="78" t="s">
        <v>8</v>
      </c>
      <c r="G246" s="78" t="s">
        <v>9</v>
      </c>
      <c r="H246" s="34" t="s">
        <v>10</v>
      </c>
      <c r="I246" s="31" t="s">
        <v>9</v>
      </c>
    </row>
    <row r="247" spans="1:9" ht="15.75" thickBot="1" x14ac:dyDescent="0.3">
      <c r="A247" s="79"/>
      <c r="B247" s="83"/>
      <c r="C247" s="83"/>
      <c r="D247" s="10" t="s">
        <v>11</v>
      </c>
      <c r="E247" s="83"/>
      <c r="F247" s="83"/>
      <c r="G247" s="83"/>
      <c r="H247" s="35" t="s">
        <v>12</v>
      </c>
      <c r="I247" s="31" t="s">
        <v>13</v>
      </c>
    </row>
    <row r="248" spans="1:9" x14ac:dyDescent="0.25">
      <c r="A248" s="13">
        <v>1</v>
      </c>
      <c r="B248" s="14" t="s">
        <v>282</v>
      </c>
      <c r="C248" s="15"/>
      <c r="D248" s="16" t="s">
        <v>15</v>
      </c>
      <c r="E248" s="17">
        <v>2</v>
      </c>
      <c r="F248" s="18">
        <v>65</v>
      </c>
      <c r="G248" s="18">
        <v>130</v>
      </c>
      <c r="H248" s="19" t="s">
        <v>177</v>
      </c>
      <c r="I248" s="14"/>
    </row>
    <row r="249" spans="1:9" x14ac:dyDescent="0.25">
      <c r="A249" s="24">
        <v>2</v>
      </c>
      <c r="B249" s="36" t="s">
        <v>283</v>
      </c>
      <c r="C249" s="15"/>
      <c r="D249" s="16" t="s">
        <v>15</v>
      </c>
      <c r="E249" s="17">
        <v>50</v>
      </c>
      <c r="F249" s="18">
        <v>26.94</v>
      </c>
      <c r="G249" s="18">
        <v>1347</v>
      </c>
      <c r="H249" s="19" t="s">
        <v>284</v>
      </c>
      <c r="I249" s="14"/>
    </row>
    <row r="250" spans="1:9" x14ac:dyDescent="0.25">
      <c r="A250" s="24">
        <v>3</v>
      </c>
      <c r="B250" s="36" t="s">
        <v>285</v>
      </c>
      <c r="C250" s="15"/>
      <c r="D250" s="16" t="s">
        <v>15</v>
      </c>
      <c r="E250" s="17">
        <v>10</v>
      </c>
      <c r="F250" s="18">
        <v>63.2</v>
      </c>
      <c r="G250" s="18">
        <v>632</v>
      </c>
      <c r="H250" s="19" t="s">
        <v>286</v>
      </c>
      <c r="I250" s="14"/>
    </row>
    <row r="251" spans="1:9" x14ac:dyDescent="0.25">
      <c r="A251" s="42"/>
      <c r="B251" s="43" t="s">
        <v>80</v>
      </c>
      <c r="C251" s="40"/>
      <c r="D251" s="38"/>
      <c r="E251" s="38">
        <f>SUM(E248:E250)</f>
        <v>62</v>
      </c>
      <c r="F251" s="39"/>
      <c r="G251" s="39">
        <f>SUM(G248:G250)</f>
        <v>2109</v>
      </c>
      <c r="H251" s="41"/>
      <c r="I251" s="14"/>
    </row>
    <row r="252" spans="1:9" x14ac:dyDescent="0.25">
      <c r="A252" s="44"/>
      <c r="B252" s="45"/>
      <c r="C252" s="46"/>
      <c r="D252" s="47"/>
      <c r="E252" s="47"/>
      <c r="F252" s="48"/>
      <c r="G252" s="48"/>
      <c r="H252" s="49"/>
      <c r="I252" s="53"/>
    </row>
    <row r="254" spans="1:9" ht="15.75" thickBot="1" x14ac:dyDescent="0.3"/>
    <row r="255" spans="1:9" ht="18.75" x14ac:dyDescent="0.3">
      <c r="A255" s="90" t="s">
        <v>2</v>
      </c>
      <c r="B255" s="92" t="s">
        <v>287</v>
      </c>
      <c r="C255" s="93"/>
      <c r="D255" s="93"/>
      <c r="E255" s="93"/>
      <c r="F255" s="93"/>
      <c r="G255" s="94"/>
    </row>
    <row r="256" spans="1:9" ht="16.5" thickBot="1" x14ac:dyDescent="0.3">
      <c r="A256" s="91"/>
      <c r="B256" s="59" t="s">
        <v>288</v>
      </c>
      <c r="C256" s="59" t="s">
        <v>289</v>
      </c>
      <c r="D256" s="59" t="s">
        <v>290</v>
      </c>
      <c r="E256" s="59" t="s">
        <v>7</v>
      </c>
      <c r="F256" s="59" t="s">
        <v>291</v>
      </c>
      <c r="G256" s="60" t="s">
        <v>9</v>
      </c>
    </row>
    <row r="257" spans="1:7" ht="15.75" x14ac:dyDescent="0.25">
      <c r="A257" s="61">
        <v>1</v>
      </c>
      <c r="B257" s="61" t="s">
        <v>292</v>
      </c>
      <c r="C257" s="62">
        <v>42785</v>
      </c>
      <c r="D257" s="62" t="s">
        <v>15</v>
      </c>
      <c r="E257" s="61">
        <v>30</v>
      </c>
      <c r="F257" s="63">
        <v>7.5</v>
      </c>
      <c r="G257" s="64">
        <v>225</v>
      </c>
    </row>
    <row r="258" spans="1:7" ht="15.75" x14ac:dyDescent="0.25">
      <c r="A258" s="14">
        <v>2</v>
      </c>
      <c r="B258" s="14" t="s">
        <v>293</v>
      </c>
      <c r="C258" s="65">
        <v>42785</v>
      </c>
      <c r="D258" s="62" t="s">
        <v>15</v>
      </c>
      <c r="E258" s="14">
        <v>10</v>
      </c>
      <c r="F258" s="23">
        <v>1.5</v>
      </c>
      <c r="G258" s="66">
        <v>15</v>
      </c>
    </row>
    <row r="259" spans="1:7" ht="15.75" x14ac:dyDescent="0.25">
      <c r="A259" s="14">
        <v>3</v>
      </c>
      <c r="B259" s="14" t="s">
        <v>294</v>
      </c>
      <c r="C259" s="65">
        <v>42785</v>
      </c>
      <c r="D259" s="62" t="s">
        <v>15</v>
      </c>
      <c r="E259" s="14">
        <v>8</v>
      </c>
      <c r="F259" s="23">
        <v>7</v>
      </c>
      <c r="G259" s="66">
        <v>56</v>
      </c>
    </row>
    <row r="260" spans="1:7" ht="15.75" x14ac:dyDescent="0.25">
      <c r="A260" s="14">
        <v>4</v>
      </c>
      <c r="B260" s="14" t="s">
        <v>295</v>
      </c>
      <c r="C260" s="65">
        <v>42785</v>
      </c>
      <c r="D260" s="62" t="s">
        <v>15</v>
      </c>
      <c r="E260" s="14">
        <v>5</v>
      </c>
      <c r="F260" s="23">
        <v>10</v>
      </c>
      <c r="G260" s="23">
        <v>50</v>
      </c>
    </row>
    <row r="261" spans="1:7" ht="15.75" x14ac:dyDescent="0.25">
      <c r="A261" s="14">
        <v>5</v>
      </c>
      <c r="B261" s="14" t="s">
        <v>296</v>
      </c>
      <c r="C261" s="65">
        <v>42785</v>
      </c>
      <c r="D261" s="62" t="s">
        <v>15</v>
      </c>
      <c r="E261" s="14">
        <v>1</v>
      </c>
      <c r="F261" s="23">
        <v>45</v>
      </c>
      <c r="G261" s="23">
        <v>45</v>
      </c>
    </row>
    <row r="262" spans="1:7" ht="15.75" x14ac:dyDescent="0.25">
      <c r="A262" s="14">
        <v>6</v>
      </c>
      <c r="B262" s="14" t="s">
        <v>297</v>
      </c>
      <c r="C262" s="65">
        <v>42785</v>
      </c>
      <c r="D262" s="62" t="s">
        <v>15</v>
      </c>
      <c r="E262" s="14">
        <v>3</v>
      </c>
      <c r="F262" s="23">
        <v>35</v>
      </c>
      <c r="G262" s="23">
        <v>105</v>
      </c>
    </row>
    <row r="263" spans="1:7" ht="15.75" x14ac:dyDescent="0.25">
      <c r="A263" s="14">
        <v>7</v>
      </c>
      <c r="B263" s="14" t="s">
        <v>298</v>
      </c>
      <c r="C263" s="65">
        <v>42892</v>
      </c>
      <c r="D263" s="62" t="s">
        <v>15</v>
      </c>
      <c r="E263" s="14">
        <v>9</v>
      </c>
      <c r="F263" s="23">
        <v>972</v>
      </c>
      <c r="G263" s="23">
        <v>8748</v>
      </c>
    </row>
    <row r="264" spans="1:7" ht="15.75" x14ac:dyDescent="0.25">
      <c r="A264" s="14">
        <v>8</v>
      </c>
      <c r="B264" s="14" t="s">
        <v>299</v>
      </c>
      <c r="C264" s="65">
        <v>42892</v>
      </c>
      <c r="D264" s="62" t="s">
        <v>15</v>
      </c>
      <c r="E264" s="14">
        <v>3</v>
      </c>
      <c r="F264" s="23">
        <v>1935</v>
      </c>
      <c r="G264" s="23">
        <v>5805</v>
      </c>
    </row>
    <row r="265" spans="1:7" ht="15.75" x14ac:dyDescent="0.25">
      <c r="A265" s="14">
        <v>9</v>
      </c>
      <c r="B265" s="14" t="s">
        <v>300</v>
      </c>
      <c r="C265" s="65">
        <v>42892</v>
      </c>
      <c r="D265" s="62" t="s">
        <v>15</v>
      </c>
      <c r="E265" s="14">
        <v>2</v>
      </c>
      <c r="F265" s="23">
        <v>1223.5</v>
      </c>
      <c r="G265" s="23">
        <v>2447</v>
      </c>
    </row>
    <row r="266" spans="1:7" ht="15.75" x14ac:dyDescent="0.25">
      <c r="A266" s="14">
        <v>10</v>
      </c>
      <c r="B266" s="14" t="s">
        <v>301</v>
      </c>
      <c r="C266" s="65">
        <v>42852</v>
      </c>
      <c r="D266" s="62" t="s">
        <v>15</v>
      </c>
      <c r="E266" s="14">
        <v>1</v>
      </c>
      <c r="F266" s="23">
        <v>440</v>
      </c>
      <c r="G266" s="23">
        <v>440</v>
      </c>
    </row>
    <row r="267" spans="1:7" ht="15.75" x14ac:dyDescent="0.25">
      <c r="A267" s="14">
        <v>11</v>
      </c>
      <c r="B267" s="14" t="s">
        <v>302</v>
      </c>
      <c r="C267" s="65">
        <v>42957</v>
      </c>
      <c r="D267" s="62" t="s">
        <v>15</v>
      </c>
      <c r="E267" s="14">
        <v>30</v>
      </c>
      <c r="F267" s="23">
        <v>198</v>
      </c>
      <c r="G267" s="23">
        <v>5940</v>
      </c>
    </row>
    <row r="268" spans="1:7" ht="15.75" x14ac:dyDescent="0.25">
      <c r="A268" s="14">
        <v>12</v>
      </c>
      <c r="B268" s="14" t="s">
        <v>303</v>
      </c>
      <c r="C268" s="65">
        <v>43073</v>
      </c>
      <c r="D268" s="62" t="s">
        <v>15</v>
      </c>
      <c r="E268" s="14">
        <v>6</v>
      </c>
      <c r="F268" s="23">
        <v>1215</v>
      </c>
      <c r="G268" s="23">
        <v>7290</v>
      </c>
    </row>
    <row r="269" spans="1:7" ht="15.75" x14ac:dyDescent="0.25">
      <c r="A269" s="14">
        <v>13</v>
      </c>
      <c r="B269" s="14" t="s">
        <v>304</v>
      </c>
      <c r="C269" s="65">
        <v>43073</v>
      </c>
      <c r="D269" s="62" t="s">
        <v>15</v>
      </c>
      <c r="E269" s="14">
        <v>4</v>
      </c>
      <c r="F269" s="23">
        <v>762</v>
      </c>
      <c r="G269" s="23">
        <v>3048</v>
      </c>
    </row>
    <row r="270" spans="1:7" ht="15.75" x14ac:dyDescent="0.25">
      <c r="A270" s="14">
        <v>14</v>
      </c>
      <c r="B270" s="14" t="s">
        <v>305</v>
      </c>
      <c r="C270" s="65">
        <v>43073</v>
      </c>
      <c r="D270" s="62" t="s">
        <v>15</v>
      </c>
      <c r="E270" s="14">
        <v>3</v>
      </c>
      <c r="F270" s="23">
        <v>1158</v>
      </c>
      <c r="G270" s="23">
        <v>3474</v>
      </c>
    </row>
    <row r="271" spans="1:7" ht="15.75" x14ac:dyDescent="0.25">
      <c r="A271" s="14">
        <v>15</v>
      </c>
      <c r="B271" s="14" t="s">
        <v>306</v>
      </c>
      <c r="C271" s="65">
        <v>43073</v>
      </c>
      <c r="D271" s="62" t="s">
        <v>15</v>
      </c>
      <c r="E271" s="14">
        <v>1</v>
      </c>
      <c r="F271" s="23">
        <v>3600</v>
      </c>
      <c r="G271" s="23">
        <v>3600</v>
      </c>
    </row>
    <row r="272" spans="1:7" ht="15.75" x14ac:dyDescent="0.25">
      <c r="A272" s="14">
        <v>16</v>
      </c>
      <c r="B272" s="14" t="s">
        <v>307</v>
      </c>
      <c r="C272" s="65">
        <v>43033</v>
      </c>
      <c r="D272" s="62" t="s">
        <v>15</v>
      </c>
      <c r="E272" s="14">
        <v>8</v>
      </c>
      <c r="F272" s="23">
        <v>4</v>
      </c>
      <c r="G272" s="23">
        <v>32</v>
      </c>
    </row>
    <row r="273" spans="1:7" ht="15.75" x14ac:dyDescent="0.25">
      <c r="A273" s="14">
        <v>17</v>
      </c>
      <c r="B273" s="14" t="s">
        <v>308</v>
      </c>
      <c r="C273" s="65">
        <v>43033</v>
      </c>
      <c r="D273" s="62" t="s">
        <v>15</v>
      </c>
      <c r="E273" s="14">
        <v>2</v>
      </c>
      <c r="F273" s="23">
        <v>36</v>
      </c>
      <c r="G273" s="23">
        <v>72</v>
      </c>
    </row>
    <row r="274" spans="1:7" ht="15.75" x14ac:dyDescent="0.25">
      <c r="A274" s="14">
        <v>18</v>
      </c>
      <c r="B274" s="14" t="s">
        <v>309</v>
      </c>
      <c r="C274" s="65">
        <v>43033</v>
      </c>
      <c r="D274" s="62" t="s">
        <v>15</v>
      </c>
      <c r="E274" s="14">
        <v>50</v>
      </c>
      <c r="F274" s="23">
        <v>5</v>
      </c>
      <c r="G274" s="23">
        <v>250</v>
      </c>
    </row>
    <row r="275" spans="1:7" ht="15.75" x14ac:dyDescent="0.25">
      <c r="A275" s="14">
        <v>19</v>
      </c>
      <c r="B275" s="14" t="s">
        <v>310</v>
      </c>
      <c r="C275" s="65">
        <v>43033</v>
      </c>
      <c r="D275" s="62" t="s">
        <v>15</v>
      </c>
      <c r="E275" s="14">
        <v>3</v>
      </c>
      <c r="F275" s="23">
        <v>27</v>
      </c>
      <c r="G275" s="23">
        <v>81</v>
      </c>
    </row>
    <row r="276" spans="1:7" ht="15.75" x14ac:dyDescent="0.25">
      <c r="A276" s="14">
        <v>20</v>
      </c>
      <c r="B276" s="14" t="s">
        <v>311</v>
      </c>
      <c r="C276" s="65">
        <v>43033</v>
      </c>
      <c r="D276" s="62" t="s">
        <v>15</v>
      </c>
      <c r="E276" s="14">
        <v>1</v>
      </c>
      <c r="F276" s="23">
        <v>73.5</v>
      </c>
      <c r="G276" s="23">
        <v>73.5</v>
      </c>
    </row>
    <row r="277" spans="1:7" ht="15.75" x14ac:dyDescent="0.25">
      <c r="A277" s="14">
        <v>21</v>
      </c>
      <c r="B277" s="14" t="s">
        <v>312</v>
      </c>
      <c r="C277" s="65">
        <v>43033</v>
      </c>
      <c r="D277" s="62" t="s">
        <v>15</v>
      </c>
      <c r="E277" s="14">
        <v>35</v>
      </c>
      <c r="F277" s="23">
        <v>105</v>
      </c>
      <c r="G277" s="23">
        <v>3675</v>
      </c>
    </row>
    <row r="278" spans="1:7" ht="15.75" x14ac:dyDescent="0.25">
      <c r="A278" s="14">
        <v>22</v>
      </c>
      <c r="B278" s="14" t="s">
        <v>313</v>
      </c>
      <c r="C278" s="65">
        <v>43033</v>
      </c>
      <c r="D278" s="62" t="s">
        <v>15</v>
      </c>
      <c r="E278" s="14">
        <v>5</v>
      </c>
      <c r="F278" s="23">
        <v>3.8</v>
      </c>
      <c r="G278" s="23">
        <v>19</v>
      </c>
    </row>
    <row r="279" spans="1:7" ht="15.75" x14ac:dyDescent="0.25">
      <c r="A279" s="14">
        <v>23</v>
      </c>
      <c r="B279" s="14" t="s">
        <v>314</v>
      </c>
      <c r="C279" s="65">
        <v>43033</v>
      </c>
      <c r="D279" s="62" t="s">
        <v>15</v>
      </c>
      <c r="E279" s="14">
        <v>6</v>
      </c>
      <c r="F279" s="23">
        <v>6</v>
      </c>
      <c r="G279" s="23">
        <v>36</v>
      </c>
    </row>
    <row r="280" spans="1:7" ht="15.75" x14ac:dyDescent="0.25">
      <c r="A280" s="14">
        <v>24</v>
      </c>
      <c r="B280" s="14" t="s">
        <v>315</v>
      </c>
      <c r="C280" s="65">
        <v>43033</v>
      </c>
      <c r="D280" s="62" t="s">
        <v>15</v>
      </c>
      <c r="E280" s="14">
        <v>10</v>
      </c>
      <c r="F280" s="23">
        <v>17.2</v>
      </c>
      <c r="G280" s="23">
        <v>172</v>
      </c>
    </row>
    <row r="281" spans="1:7" ht="15.75" x14ac:dyDescent="0.25">
      <c r="A281" s="14">
        <v>25</v>
      </c>
      <c r="B281" s="14" t="s">
        <v>316</v>
      </c>
      <c r="C281" s="65">
        <v>43033</v>
      </c>
      <c r="D281" s="62" t="s">
        <v>15</v>
      </c>
      <c r="E281" s="14">
        <v>10</v>
      </c>
      <c r="F281" s="23">
        <v>13.2</v>
      </c>
      <c r="G281" s="23">
        <v>132</v>
      </c>
    </row>
    <row r="282" spans="1:7" ht="15.75" x14ac:dyDescent="0.25">
      <c r="A282" s="14">
        <v>26</v>
      </c>
      <c r="B282" s="14" t="s">
        <v>317</v>
      </c>
      <c r="C282" s="65">
        <v>43033</v>
      </c>
      <c r="D282" s="62" t="s">
        <v>15</v>
      </c>
      <c r="E282" s="14">
        <v>11</v>
      </c>
      <c r="F282" s="23">
        <v>6.3</v>
      </c>
      <c r="G282" s="23">
        <v>69.3</v>
      </c>
    </row>
    <row r="283" spans="1:7" ht="15.75" x14ac:dyDescent="0.25">
      <c r="A283" s="14">
        <v>27</v>
      </c>
      <c r="B283" s="14" t="s">
        <v>318</v>
      </c>
      <c r="C283" s="65">
        <v>43033</v>
      </c>
      <c r="D283" s="62" t="s">
        <v>15</v>
      </c>
      <c r="E283" s="14">
        <v>50</v>
      </c>
      <c r="F283" s="23">
        <v>0.9</v>
      </c>
      <c r="G283" s="23">
        <v>45</v>
      </c>
    </row>
    <row r="284" spans="1:7" ht="15.75" x14ac:dyDescent="0.25">
      <c r="A284" s="14">
        <v>28</v>
      </c>
      <c r="B284" s="14" t="s">
        <v>319</v>
      </c>
      <c r="C284" s="65">
        <v>43033</v>
      </c>
      <c r="D284" s="62" t="s">
        <v>15</v>
      </c>
      <c r="E284" s="14">
        <v>4</v>
      </c>
      <c r="F284" s="23">
        <v>55</v>
      </c>
      <c r="G284" s="23">
        <v>220</v>
      </c>
    </row>
    <row r="285" spans="1:7" ht="15.75" x14ac:dyDescent="0.25">
      <c r="A285" s="14">
        <v>29</v>
      </c>
      <c r="B285" s="14" t="s">
        <v>320</v>
      </c>
      <c r="C285" s="65">
        <v>43033</v>
      </c>
      <c r="D285" s="62" t="s">
        <v>15</v>
      </c>
      <c r="E285" s="14">
        <v>4</v>
      </c>
      <c r="F285" s="23">
        <v>15.4</v>
      </c>
      <c r="G285" s="23">
        <v>61.6</v>
      </c>
    </row>
    <row r="286" spans="1:7" ht="15.75" x14ac:dyDescent="0.25">
      <c r="A286" s="14">
        <v>30</v>
      </c>
      <c r="B286" s="14" t="s">
        <v>321</v>
      </c>
      <c r="C286" s="65">
        <v>43033</v>
      </c>
      <c r="D286" s="62" t="s">
        <v>15</v>
      </c>
      <c r="E286" s="14">
        <v>1</v>
      </c>
      <c r="F286" s="23">
        <v>61.6</v>
      </c>
      <c r="G286" s="23">
        <v>61.6</v>
      </c>
    </row>
    <row r="287" spans="1:7" ht="15.75" x14ac:dyDescent="0.25">
      <c r="A287" s="14">
        <v>31</v>
      </c>
      <c r="B287" s="14" t="s">
        <v>322</v>
      </c>
      <c r="C287" s="65">
        <v>43031</v>
      </c>
      <c r="D287" s="62" t="s">
        <v>15</v>
      </c>
      <c r="E287" s="14">
        <v>3</v>
      </c>
      <c r="F287" s="23">
        <v>312</v>
      </c>
      <c r="G287" s="23">
        <v>936</v>
      </c>
    </row>
    <row r="288" spans="1:7" ht="15.75" x14ac:dyDescent="0.25">
      <c r="A288" s="14">
        <v>32</v>
      </c>
      <c r="B288" s="14" t="s">
        <v>323</v>
      </c>
      <c r="C288" s="65">
        <v>43010</v>
      </c>
      <c r="D288" s="62" t="s">
        <v>15</v>
      </c>
      <c r="E288" s="14">
        <v>7</v>
      </c>
      <c r="F288" s="23">
        <v>200</v>
      </c>
      <c r="G288" s="23">
        <v>1400</v>
      </c>
    </row>
    <row r="289" spans="1:7" ht="15.75" x14ac:dyDescent="0.25">
      <c r="A289" s="14">
        <v>33</v>
      </c>
      <c r="B289" s="14" t="s">
        <v>324</v>
      </c>
      <c r="C289" s="65">
        <v>43010</v>
      </c>
      <c r="D289" s="62" t="s">
        <v>15</v>
      </c>
      <c r="E289" s="14">
        <v>10</v>
      </c>
      <c r="F289" s="23">
        <v>360</v>
      </c>
      <c r="G289" s="23">
        <v>3600</v>
      </c>
    </row>
    <row r="290" spans="1:7" ht="15.75" thickBot="1" x14ac:dyDescent="0.3">
      <c r="A290" s="67"/>
      <c r="B290" s="67"/>
      <c r="C290" s="67"/>
      <c r="D290" s="68" t="s">
        <v>80</v>
      </c>
      <c r="E290" s="69">
        <f>SUM(E257:E289)</f>
        <v>336</v>
      </c>
      <c r="F290" s="70"/>
      <c r="G290" s="71">
        <f>SUM(G257:G289)</f>
        <v>52224</v>
      </c>
    </row>
    <row r="291" spans="1:7" x14ac:dyDescent="0.25">
      <c r="A291" s="53"/>
      <c r="B291" s="53"/>
      <c r="C291" s="53"/>
      <c r="D291" s="72"/>
      <c r="E291" s="51"/>
      <c r="F291" s="73"/>
      <c r="G291" s="50"/>
    </row>
    <row r="295" spans="1:7" ht="23.25" x14ac:dyDescent="0.35">
      <c r="A295" s="95" t="s">
        <v>325</v>
      </c>
      <c r="B295" s="95"/>
      <c r="C295" s="95"/>
      <c r="D295" s="95"/>
      <c r="E295" s="95"/>
      <c r="F295" s="95"/>
      <c r="G295" s="95"/>
    </row>
    <row r="297" spans="1:7" ht="18.75" x14ac:dyDescent="0.25">
      <c r="B297" s="74" t="s">
        <v>326</v>
      </c>
    </row>
    <row r="298" spans="1:7" ht="18.75" x14ac:dyDescent="0.25">
      <c r="B298" s="74" t="s">
        <v>327</v>
      </c>
    </row>
    <row r="299" spans="1:7" ht="18.75" x14ac:dyDescent="0.25">
      <c r="B299" s="74" t="s">
        <v>328</v>
      </c>
    </row>
    <row r="300" spans="1:7" ht="18.75" x14ac:dyDescent="0.3">
      <c r="B300" s="75" t="s">
        <v>329</v>
      </c>
    </row>
    <row r="303" spans="1:7" ht="23.25" x14ac:dyDescent="0.35">
      <c r="A303" s="95" t="s">
        <v>330</v>
      </c>
      <c r="B303" s="95"/>
      <c r="C303" s="95"/>
      <c r="D303" s="95"/>
      <c r="E303" s="95"/>
      <c r="F303" s="95"/>
    </row>
    <row r="304" spans="1:7" ht="18.75" x14ac:dyDescent="0.3">
      <c r="C304" s="76" t="s">
        <v>331</v>
      </c>
      <c r="E304" s="89">
        <v>974357.82</v>
      </c>
      <c r="F304" s="89"/>
    </row>
    <row r="305" spans="2:7" ht="18.75" x14ac:dyDescent="0.3">
      <c r="C305" s="88" t="s">
        <v>332</v>
      </c>
      <c r="D305" s="88"/>
      <c r="E305" s="89">
        <v>477357.61</v>
      </c>
      <c r="F305" s="89"/>
    </row>
    <row r="309" spans="2:7" ht="18.75" x14ac:dyDescent="0.3">
      <c r="B309" s="76" t="s">
        <v>338</v>
      </c>
      <c r="G309" s="76" t="s">
        <v>333</v>
      </c>
    </row>
  </sheetData>
  <mergeCells count="56">
    <mergeCell ref="C305:D305"/>
    <mergeCell ref="E305:F305"/>
    <mergeCell ref="A245:A247"/>
    <mergeCell ref="B245:I245"/>
    <mergeCell ref="B246:B247"/>
    <mergeCell ref="C246:C247"/>
    <mergeCell ref="E246:E247"/>
    <mergeCell ref="F246:F247"/>
    <mergeCell ref="G246:G247"/>
    <mergeCell ref="A255:A256"/>
    <mergeCell ref="B255:G255"/>
    <mergeCell ref="A295:G295"/>
    <mergeCell ref="A303:F303"/>
    <mergeCell ref="E304:F304"/>
    <mergeCell ref="A173:A175"/>
    <mergeCell ref="B173:I173"/>
    <mergeCell ref="B174:B175"/>
    <mergeCell ref="C174:C175"/>
    <mergeCell ref="E174:E175"/>
    <mergeCell ref="F174:F175"/>
    <mergeCell ref="G174:G175"/>
    <mergeCell ref="A165:A167"/>
    <mergeCell ref="B165:I165"/>
    <mergeCell ref="B166:B167"/>
    <mergeCell ref="C166:C167"/>
    <mergeCell ref="E166:E167"/>
    <mergeCell ref="F166:F167"/>
    <mergeCell ref="G166:G167"/>
    <mergeCell ref="A87:A89"/>
    <mergeCell ref="B87:I87"/>
    <mergeCell ref="B88:B89"/>
    <mergeCell ref="C88:C89"/>
    <mergeCell ref="E88:E89"/>
    <mergeCell ref="F88:F89"/>
    <mergeCell ref="G88:G89"/>
    <mergeCell ref="A71:A73"/>
    <mergeCell ref="B71:I71"/>
    <mergeCell ref="B72:B73"/>
    <mergeCell ref="C72:C73"/>
    <mergeCell ref="E72:E73"/>
    <mergeCell ref="F72:F73"/>
    <mergeCell ref="G72:G73"/>
    <mergeCell ref="A58:A60"/>
    <mergeCell ref="B58:I58"/>
    <mergeCell ref="B59:B60"/>
    <mergeCell ref="C59:C60"/>
    <mergeCell ref="E59:E60"/>
    <mergeCell ref="F59:F60"/>
    <mergeCell ref="G59:G60"/>
    <mergeCell ref="A5:A7"/>
    <mergeCell ref="B5:I5"/>
    <mergeCell ref="B6:B7"/>
    <mergeCell ref="C6:C7"/>
    <mergeCell ref="E6:E7"/>
    <mergeCell ref="F6:F7"/>
    <mergeCell ref="G6:G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2018-11-12T12:44:34Z</cp:lastPrinted>
  <dcterms:created xsi:type="dcterms:W3CDTF">2018-11-02T08:14:34Z</dcterms:created>
  <dcterms:modified xsi:type="dcterms:W3CDTF">2018-12-04T13:36:32Z</dcterms:modified>
</cp:coreProperties>
</file>