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'Лист1'!$A$1:$J$30</definedName>
  </definedNames>
  <calcPr fullCalcOnLoad="1"/>
</workbook>
</file>

<file path=xl/sharedStrings.xml><?xml version="1.0" encoding="utf-8"?>
<sst xmlns="http://schemas.openxmlformats.org/spreadsheetml/2006/main" count="51" uniqueCount="49">
  <si>
    <t>до рішення сесії Броварської районної ради</t>
  </si>
  <si>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</si>
  <si>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</si>
  <si>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</si>
  <si>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</si>
  <si>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</si>
  <si>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</si>
  <si>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</si>
  <si>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</si>
  <si>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</si>
  <si>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 xml:space="preserve">Голова  ради </t>
  </si>
  <si>
    <t>С.М.Гришко</t>
  </si>
  <si>
    <t>Додаток 6</t>
  </si>
  <si>
    <t>0731</t>
  </si>
  <si>
    <t>Капітальні видатки, в тому числі:</t>
  </si>
  <si>
    <t xml:space="preserve"> 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</si>
  <si>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</si>
  <si>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</si>
  <si>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>Код ТПКВКМБ / ТКВКБМС2</t>
  </si>
  <si>
    <t>02</t>
  </si>
  <si>
    <t>0212010</t>
  </si>
  <si>
    <t xml:space="preserve">Перелік об’єктів, видатки на які у 2018 році </t>
  </si>
  <si>
    <t xml:space="preserve"> будуть проводитися за рахунок коштів бюджету розвитку</t>
  </si>
  <si>
    <t>Виготовлення проектно-кошторисної документації по капітальним ремонтам в Броварській ЦРЛ на 2018 рік</t>
  </si>
  <si>
    <t>Капітальний ремонт третього поверху 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</si>
  <si>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даху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</si>
  <si>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(заміна) грузового (лікарняного) ліфта в терапевтичному корпусі Броварської ЦРЛ за адресою вул.Шевченка, 14, м. Бровари, Київської області</t>
  </si>
  <si>
    <t>Капітальний ремонт (заміна) грузового (лікарняного) ліфта в хірургічному корпусі Броварської ЦРЛ за адресою вул.Шевченка, 14, м. Бровари, Київської області</t>
  </si>
  <si>
    <t>Капітальний ремонт  - заміна теплотраси Броварської ЦРЛ за адресою вул.Шевченка, 14, м. Бровари, Київської області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</si>
  <si>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</si>
  <si>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Відділ освіти районної державної адміністрації</t>
  </si>
  <si>
    <t>1020</t>
  </si>
  <si>
    <t>0921</t>
  </si>
  <si>
    <t>06</t>
  </si>
  <si>
    <t>Управління фінансів районної державної адміністрації</t>
  </si>
  <si>
    <t>0180</t>
  </si>
  <si>
    <t>37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</si>
  <si>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</si>
  <si>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</si>
  <si>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Інші субвенції з місцевого бюджету</t>
  </si>
  <si>
    <t>Реконструкціяпідвального приміщення Княжицької Загальноосвітньої школи 1-3 ступенів, під розміщення спортивного залу за адресою: вул.Шкільна, 8, с. Княжичі, Броварського району, Київської області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</si>
  <si>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</si>
  <si>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Реконструкція системи газопостачання  топкової Требухівської ЗОШ I-III ступенів вул. Броварська, 16 , с. Требухів,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</si>
  <si>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</si>
  <si>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Капітальний рамонт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</si>
  <si>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проїздної частини вул. Чернігівська (на ділянці від буд.№ 4 до буд.№ 18) в смт.Калинівка, Броварського району Київської області</t>
  </si>
  <si>
    <t xml:space="preserve">від 21 грудня 2017 року № 468-35 позач.-VІІ         </t>
  </si>
  <si>
    <t>(в редакції сесії райради від 22.03.2018</t>
  </si>
  <si>
    <t>№ 503-39-VІІ)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</si>
</sst>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 vertical="top"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8" fontId="13" fillId="0" borderId="10" xfId="49" applyNumberFormat="1" applyFont="1" applyFill="1" applyBorder="1" applyAlignment="1">
      <alignment horizontal="left" vertical="center" wrapText="1"/>
      <protection/>
    </xf>
    <xf numFmtId="188" fontId="13" fillId="0" borderId="10" xfId="49" applyNumberFormat="1" applyFont="1" applyFill="1" applyBorder="1">
      <alignment vertical="top"/>
      <protection/>
    </xf>
    <xf numFmtId="4" fontId="13" fillId="0" borderId="10" xfId="49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188" fontId="14" fillId="0" borderId="10" xfId="49" applyNumberFormat="1" applyFont="1" applyFill="1" applyBorder="1">
      <alignment vertical="top"/>
      <protection/>
    </xf>
    <xf numFmtId="4" fontId="14" fillId="0" borderId="10" xfId="49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Border="1" applyAlignment="1">
      <alignment horizontal="left" vertical="center" wrapText="1"/>
    </xf>
    <xf numFmtId="188" fontId="13" fillId="0" borderId="0" xfId="49" applyNumberFormat="1" applyFont="1" applyFill="1" applyBorder="1" applyAlignment="1">
      <alignment horizontal="left" vertical="center" wrapText="1"/>
      <protection/>
    </xf>
    <xf numFmtId="188" fontId="13" fillId="0" borderId="0" xfId="49" applyNumberFormat="1" applyFont="1" applyFill="1" applyBorder="1">
      <alignment vertical="top"/>
      <protection/>
    </xf>
    <xf numFmtId="4" fontId="13" fillId="0" borderId="0" xfId="49" applyNumberFormat="1" applyFont="1" applyFill="1" applyBorder="1" applyAlignment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88" fontId="13" fillId="0" borderId="10" xfId="49" applyNumberFormat="1" applyFont="1" applyBorder="1" applyAlignment="1">
      <alignment horizontal="left" vertical="center" wrapText="1"/>
      <protection/>
    </xf>
    <xf numFmtId="188" fontId="13" fillId="0" borderId="10" xfId="49" applyNumberFormat="1" applyFont="1" applyBorder="1">
      <alignment vertical="top"/>
      <protection/>
    </xf>
    <xf numFmtId="4" fontId="17" fillId="0" borderId="10" xfId="49" applyNumberFormat="1" applyFont="1" applyFill="1" applyBorder="1" applyAlignment="1">
      <alignment horizontal="center" vertical="center"/>
      <protection/>
    </xf>
    <xf numFmtId="4" fontId="18" fillId="0" borderId="10" xfId="49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4" fillId="0" borderId="12" xfId="49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left" vertical="center" wrapText="1"/>
    </xf>
    <xf numFmtId="188" fontId="13" fillId="0" borderId="12" xfId="49" applyNumberFormat="1" applyFont="1" applyFill="1" applyBorder="1">
      <alignment vertical="top"/>
      <protection/>
    </xf>
    <xf numFmtId="188" fontId="13" fillId="0" borderId="12" xfId="49" applyNumberFormat="1" applyFont="1" applyBorder="1">
      <alignment vertical="top"/>
      <protection/>
    </xf>
    <xf numFmtId="4" fontId="18" fillId="0" borderId="12" xfId="49" applyNumberFormat="1" applyFont="1" applyFill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zoomScalePageLayoutView="0" workbookViewId="0" topLeftCell="B1">
      <selection activeCell="B6" sqref="B6:J6"/>
    </sheetView>
  </sheetViews>
  <sheetFormatPr defaultColWidth="7.875" defaultRowHeight="12.75"/>
  <cols>
    <col min="1" max="1" width="4.875" style="1" customWidth="1"/>
    <col min="2" max="2" width="13.00390625" style="1" customWidth="1"/>
    <col min="3" max="3" width="12.125" style="1" customWidth="1"/>
    <col min="4" max="4" width="12.375" style="1" customWidth="1"/>
    <col min="5" max="5" width="32.125" style="1" customWidth="1"/>
    <col min="6" max="6" width="49.00390625" style="1" customWidth="1"/>
    <col min="7" max="7" width="12.125" style="1" customWidth="1"/>
    <col min="8" max="8" width="14.75390625" style="1" customWidth="1"/>
    <col min="9" max="9" width="14.375" style="1" customWidth="1"/>
    <col min="10" max="10" width="18.125" style="1" customWidth="1"/>
    <col min="11" max="16384" width="7.875" style="4" customWidth="1"/>
  </cols>
  <sheetData>
    <row r="1" spans="6:12" s="2" customFormat="1" ht="15">
      <c r="F1" s="4"/>
      <c r="G1" s="4"/>
      <c r="H1" s="69" t="s">
        <v>12</v>
      </c>
      <c r="I1" s="69"/>
      <c r="J1" s="70"/>
      <c r="K1"/>
      <c r="L1"/>
    </row>
    <row r="2" spans="6:12" s="2" customFormat="1" ht="15">
      <c r="F2" s="4"/>
      <c r="G2" s="4"/>
      <c r="H2" s="69" t="s">
        <v>0</v>
      </c>
      <c r="I2" s="69"/>
      <c r="J2" s="70"/>
      <c r="K2"/>
      <c r="L2"/>
    </row>
    <row r="3" spans="4:12" s="2" customFormat="1" ht="15">
      <c r="D3" s="59"/>
      <c r="E3" s="59"/>
      <c r="F3" s="59"/>
      <c r="G3" s="4"/>
      <c r="H3" s="71" t="s">
        <v>46</v>
      </c>
      <c r="I3" s="71"/>
      <c r="J3" s="71"/>
      <c r="K3" s="72"/>
      <c r="L3" s="72"/>
    </row>
    <row r="4" spans="4:12" s="2" customFormat="1" ht="12.75">
      <c r="D4" s="15"/>
      <c r="E4" s="15"/>
      <c r="F4" s="15"/>
      <c r="G4" s="4"/>
      <c r="H4" s="71" t="s">
        <v>47</v>
      </c>
      <c r="I4" s="72"/>
      <c r="J4" s="72"/>
      <c r="K4" s="72"/>
      <c r="L4" s="72"/>
    </row>
    <row r="5" spans="8:12" ht="12.75">
      <c r="H5" s="71" t="s">
        <v>48</v>
      </c>
      <c r="I5" s="72"/>
      <c r="J5" s="72"/>
      <c r="K5"/>
      <c r="L5"/>
    </row>
    <row r="6" spans="1:10" s="13" customFormat="1" ht="20.25">
      <c r="A6" s="10"/>
      <c r="B6" s="58" t="s">
        <v>21</v>
      </c>
      <c r="C6" s="58"/>
      <c r="D6" s="58"/>
      <c r="E6" s="58"/>
      <c r="F6" s="58"/>
      <c r="G6" s="58"/>
      <c r="H6" s="58"/>
      <c r="I6" s="58"/>
      <c r="J6" s="58"/>
    </row>
    <row r="7" spans="1:10" s="13" customFormat="1" ht="20.25">
      <c r="A7" s="10"/>
      <c r="B7" s="58" t="s">
        <v>22</v>
      </c>
      <c r="C7" s="58"/>
      <c r="D7" s="58"/>
      <c r="E7" s="58"/>
      <c r="F7" s="58"/>
      <c r="G7" s="58"/>
      <c r="H7" s="58"/>
      <c r="I7" s="58"/>
      <c r="J7" s="58"/>
    </row>
    <row r="8" spans="1:10" s="13" customFormat="1" ht="20.25">
      <c r="A8" s="10"/>
      <c r="B8" s="30"/>
      <c r="C8" s="31"/>
      <c r="D8" s="31"/>
      <c r="E8" s="31"/>
      <c r="F8" s="32"/>
      <c r="G8" s="32"/>
      <c r="H8" s="33"/>
      <c r="I8" s="32"/>
      <c r="J8" s="16" t="s">
        <v>1</v>
      </c>
    </row>
    <row r="9" spans="1:10" ht="114" customHeight="1">
      <c r="A9" s="7"/>
      <c r="B9" s="3" t="s">
        <v>2</v>
      </c>
      <c r="C9" s="3" t="s">
        <v>18</v>
      </c>
      <c r="D9" s="3" t="s">
        <v>3</v>
      </c>
      <c r="E9" s="3" t="s">
        <v>29</v>
      </c>
      <c r="F9" s="17" t="s">
        <v>4</v>
      </c>
      <c r="G9" s="17" t="s">
        <v>5</v>
      </c>
      <c r="H9" s="17" t="s">
        <v>6</v>
      </c>
      <c r="I9" s="17" t="s">
        <v>7</v>
      </c>
      <c r="J9" s="17" t="s">
        <v>8</v>
      </c>
    </row>
    <row r="10" spans="1:11" s="9" customFormat="1" ht="41.25" customHeight="1">
      <c r="A10" s="8"/>
      <c r="B10" s="35" t="s">
        <v>19</v>
      </c>
      <c r="C10" s="35"/>
      <c r="D10" s="36"/>
      <c r="E10" s="37" t="s">
        <v>17</v>
      </c>
      <c r="F10" s="18"/>
      <c r="G10" s="19"/>
      <c r="H10" s="19"/>
      <c r="I10" s="19"/>
      <c r="J10" s="20">
        <f>J11</f>
        <v>10883200</v>
      </c>
      <c r="K10" s="9" t="s">
        <v>15</v>
      </c>
    </row>
    <row r="11" spans="1:10" s="6" customFormat="1" ht="30" customHeight="1">
      <c r="A11" s="5"/>
      <c r="B11" s="50" t="s">
        <v>20</v>
      </c>
      <c r="C11" s="53">
        <v>2010</v>
      </c>
      <c r="D11" s="54" t="s">
        <v>13</v>
      </c>
      <c r="E11" s="55" t="s">
        <v>16</v>
      </c>
      <c r="F11" s="21" t="s">
        <v>14</v>
      </c>
      <c r="G11" s="22"/>
      <c r="H11" s="22"/>
      <c r="I11" s="22"/>
      <c r="J11" s="20">
        <f>SUM(J12:J17)</f>
        <v>10883200</v>
      </c>
    </row>
    <row r="12" spans="1:10" s="9" customFormat="1" ht="65.25" customHeight="1">
      <c r="A12" s="8"/>
      <c r="B12" s="51"/>
      <c r="C12" s="53"/>
      <c r="D12" s="54"/>
      <c r="E12" s="56"/>
      <c r="F12" s="34" t="s">
        <v>28</v>
      </c>
      <c r="G12" s="22"/>
      <c r="H12" s="22"/>
      <c r="I12" s="22"/>
      <c r="J12" s="23">
        <v>2000000</v>
      </c>
    </row>
    <row r="13" spans="1:10" s="9" customFormat="1" ht="78" customHeight="1">
      <c r="A13" s="8"/>
      <c r="B13" s="51"/>
      <c r="C13" s="53"/>
      <c r="D13" s="54"/>
      <c r="E13" s="56"/>
      <c r="F13" s="34" t="s">
        <v>27</v>
      </c>
      <c r="G13" s="22"/>
      <c r="H13" s="22"/>
      <c r="I13" s="22"/>
      <c r="J13" s="23">
        <v>929500</v>
      </c>
    </row>
    <row r="14" spans="1:10" s="9" customFormat="1" ht="84" customHeight="1">
      <c r="A14" s="8"/>
      <c r="B14" s="51"/>
      <c r="C14" s="53"/>
      <c r="D14" s="54"/>
      <c r="E14" s="56"/>
      <c r="F14" s="34" t="s">
        <v>26</v>
      </c>
      <c r="G14" s="22"/>
      <c r="H14" s="22"/>
      <c r="I14" s="22"/>
      <c r="J14" s="23">
        <v>929500</v>
      </c>
    </row>
    <row r="15" spans="1:10" s="6" customFormat="1" ht="77.25" customHeight="1">
      <c r="A15" s="5"/>
      <c r="B15" s="51"/>
      <c r="C15" s="53"/>
      <c r="D15" s="54"/>
      <c r="E15" s="56"/>
      <c r="F15" s="34" t="s">
        <v>24</v>
      </c>
      <c r="G15" s="22"/>
      <c r="H15" s="22"/>
      <c r="I15" s="22"/>
      <c r="J15" s="23">
        <v>4224200</v>
      </c>
    </row>
    <row r="16" spans="1:10" s="6" customFormat="1" ht="77.25" customHeight="1">
      <c r="A16" s="5"/>
      <c r="B16" s="51"/>
      <c r="C16" s="53"/>
      <c r="D16" s="54"/>
      <c r="E16" s="56"/>
      <c r="F16" s="34" t="s">
        <v>23</v>
      </c>
      <c r="G16" s="22"/>
      <c r="H16" s="22"/>
      <c r="I16" s="22"/>
      <c r="J16" s="23">
        <v>250000</v>
      </c>
    </row>
    <row r="17" spans="1:10" s="6" customFormat="1" ht="84.75" customHeight="1">
      <c r="A17" s="5"/>
      <c r="B17" s="52"/>
      <c r="C17" s="53"/>
      <c r="D17" s="54"/>
      <c r="E17" s="57"/>
      <c r="F17" s="34" t="s">
        <v>25</v>
      </c>
      <c r="G17" s="22"/>
      <c r="H17" s="22"/>
      <c r="I17" s="22"/>
      <c r="J17" s="23">
        <v>2550000</v>
      </c>
    </row>
    <row r="18" spans="2:10" ht="37.5">
      <c r="B18" s="35" t="s">
        <v>33</v>
      </c>
      <c r="C18" s="35"/>
      <c r="D18" s="36"/>
      <c r="E18" s="37" t="s">
        <v>30</v>
      </c>
      <c r="F18" s="39"/>
      <c r="G18" s="40"/>
      <c r="H18" s="40"/>
      <c r="I18" s="40"/>
      <c r="J18" s="41">
        <f>J19</f>
        <v>2368116</v>
      </c>
    </row>
    <row r="19" spans="2:10" ht="16.5" customHeight="1">
      <c r="B19" s="50" t="s">
        <v>37</v>
      </c>
      <c r="C19" s="60" t="s">
        <v>31</v>
      </c>
      <c r="D19" s="62" t="s">
        <v>32</v>
      </c>
      <c r="E19" s="55" t="s">
        <v>38</v>
      </c>
      <c r="F19" s="38" t="s">
        <v>14</v>
      </c>
      <c r="G19" s="40"/>
      <c r="H19" s="40"/>
      <c r="I19" s="40"/>
      <c r="J19" s="42">
        <f>SUM(J20:J21)</f>
        <v>2368116</v>
      </c>
    </row>
    <row r="20" spans="2:10" ht="75.75" customHeight="1">
      <c r="B20" s="51"/>
      <c r="C20" s="61"/>
      <c r="D20" s="63"/>
      <c r="E20" s="56"/>
      <c r="F20" s="46" t="s">
        <v>42</v>
      </c>
      <c r="G20" s="48"/>
      <c r="H20" s="48"/>
      <c r="I20" s="48"/>
      <c r="J20" s="49">
        <v>150000</v>
      </c>
    </row>
    <row r="21" spans="1:10" ht="140.25" customHeight="1">
      <c r="A21" s="43"/>
      <c r="B21" s="51"/>
      <c r="C21" s="61"/>
      <c r="D21" s="63"/>
      <c r="E21" s="56"/>
      <c r="F21" s="46" t="s">
        <v>40</v>
      </c>
      <c r="G21" s="47"/>
      <c r="H21" s="47"/>
      <c r="I21" s="47"/>
      <c r="J21" s="45">
        <v>2218116</v>
      </c>
    </row>
    <row r="22" spans="1:10" s="9" customFormat="1" ht="49.5">
      <c r="A22" s="8"/>
      <c r="B22" s="35" t="s">
        <v>36</v>
      </c>
      <c r="C22" s="35"/>
      <c r="D22" s="36"/>
      <c r="E22" s="38" t="s">
        <v>34</v>
      </c>
      <c r="F22" s="39"/>
      <c r="G22" s="40"/>
      <c r="H22" s="40"/>
      <c r="I22" s="40"/>
      <c r="J22" s="20">
        <f>J23</f>
        <v>3091811</v>
      </c>
    </row>
    <row r="23" spans="2:10" ht="43.5" customHeight="1">
      <c r="B23" s="65">
        <v>3719770</v>
      </c>
      <c r="C23" s="66">
        <v>9770</v>
      </c>
      <c r="D23" s="67" t="s">
        <v>35</v>
      </c>
      <c r="E23" s="68" t="s">
        <v>39</v>
      </c>
      <c r="F23" s="38" t="s">
        <v>14</v>
      </c>
      <c r="G23" s="40"/>
      <c r="H23" s="40"/>
      <c r="I23" s="40"/>
      <c r="J23" s="44">
        <f>J24+J25+J26+J27</f>
        <v>3091811</v>
      </c>
    </row>
    <row r="24" spans="2:10" ht="78" customHeight="1">
      <c r="B24" s="65"/>
      <c r="C24" s="66"/>
      <c r="D24" s="67"/>
      <c r="E24" s="68"/>
      <c r="F24" s="46" t="s">
        <v>45</v>
      </c>
      <c r="G24" s="40"/>
      <c r="H24" s="40"/>
      <c r="I24" s="40"/>
      <c r="J24" s="44">
        <v>1200000</v>
      </c>
    </row>
    <row r="25" spans="2:10" ht="70.5" customHeight="1">
      <c r="B25" s="65"/>
      <c r="C25" s="66"/>
      <c r="D25" s="67"/>
      <c r="E25" s="68"/>
      <c r="F25" s="46" t="s">
        <v>41</v>
      </c>
      <c r="G25" s="40"/>
      <c r="H25" s="40"/>
      <c r="I25" s="40"/>
      <c r="J25" s="44">
        <v>783551</v>
      </c>
    </row>
    <row r="26" spans="2:10" ht="55.5" customHeight="1">
      <c r="B26" s="65"/>
      <c r="C26" s="66"/>
      <c r="D26" s="67"/>
      <c r="E26" s="68"/>
      <c r="F26" s="46" t="s">
        <v>43</v>
      </c>
      <c r="G26" s="40"/>
      <c r="H26" s="40"/>
      <c r="I26" s="40"/>
      <c r="J26" s="44">
        <v>623270</v>
      </c>
    </row>
    <row r="27" spans="2:10" ht="70.5" customHeight="1">
      <c r="B27" s="65"/>
      <c r="C27" s="66"/>
      <c r="D27" s="67"/>
      <c r="E27" s="68"/>
      <c r="F27" s="46" t="s">
        <v>44</v>
      </c>
      <c r="G27" s="40"/>
      <c r="H27" s="40"/>
      <c r="I27" s="40"/>
      <c r="J27" s="44">
        <v>484990</v>
      </c>
    </row>
    <row r="28" spans="1:10" s="6" customFormat="1" ht="24.75" customHeight="1">
      <c r="A28" s="5"/>
      <c r="B28" s="64" t="s">
        <v>9</v>
      </c>
      <c r="C28" s="64"/>
      <c r="D28" s="64"/>
      <c r="E28" s="64"/>
      <c r="F28" s="18"/>
      <c r="G28" s="19"/>
      <c r="H28" s="19"/>
      <c r="I28" s="19"/>
      <c r="J28" s="20">
        <f>J22+J18+J10</f>
        <v>16343127</v>
      </c>
    </row>
    <row r="29" spans="1:10" s="6" customFormat="1" ht="24.75" customHeight="1">
      <c r="A29" s="5"/>
      <c r="B29" s="24"/>
      <c r="C29" s="24"/>
      <c r="D29" s="25"/>
      <c r="E29" s="26"/>
      <c r="F29" s="27"/>
      <c r="G29" s="28"/>
      <c r="H29" s="28"/>
      <c r="I29" s="28"/>
      <c r="J29" s="29"/>
    </row>
    <row r="30" spans="1:10" s="13" customFormat="1" ht="20.25">
      <c r="A30" s="10"/>
      <c r="B30" s="11"/>
      <c r="C30" s="11"/>
      <c r="D30" s="12" t="s">
        <v>10</v>
      </c>
      <c r="E30" s="11"/>
      <c r="G30" s="14" t="s">
        <v>11</v>
      </c>
      <c r="J30" s="14"/>
    </row>
    <row r="31" spans="1:10" s="6" customFormat="1" ht="15.75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sheetProtection/>
  <mergeCells count="19">
    <mergeCell ref="E23:E27"/>
    <mergeCell ref="H3:L3"/>
    <mergeCell ref="H4:L4"/>
    <mergeCell ref="H5:J5"/>
    <mergeCell ref="D3:F3"/>
    <mergeCell ref="C19:C21"/>
    <mergeCell ref="D19:D21"/>
    <mergeCell ref="E19:E21"/>
    <mergeCell ref="B28:E28"/>
    <mergeCell ref="B19:B21"/>
    <mergeCell ref="B23:B27"/>
    <mergeCell ref="C23:C27"/>
    <mergeCell ref="D23:D27"/>
    <mergeCell ref="B11:B17"/>
    <mergeCell ref="C11:C17"/>
    <mergeCell ref="D11:D17"/>
    <mergeCell ref="E11:E17"/>
    <mergeCell ref="B6:J6"/>
    <mergeCell ref="B7:J7"/>
  </mergeCells>
  <printOptions/>
  <pageMargins left="0.49" right="0.15748031496062992" top="0.37" bottom="0.22" header="0.4" footer="0.2"/>
  <pageSetup horizontalDpi="600" verticalDpi="600" orientation="portrait" paperSize="9" scale="5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2018-03-21T12:55:17Z</cp:lastPrinted>
  <dcterms:created xsi:type="dcterms:W3CDTF">2015-01-28T07:10:13Z</dcterms:created>
  <dcterms:modified xsi:type="dcterms:W3CDTF">2018-03-28T11:25:00Z</dcterms:modified>
  <cp:category/>
  <cp:version/>
  <cp:contentType/>
  <cp:contentStatus/>
</cp:coreProperties>
</file>