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<sst xmlns="http://schemas.openxmlformats.org/spreadsheetml/2006/main" count="386" uniqueCount="305">
  <si>
    <t>Броварський р-н</t>
  </si>
  <si>
    <t>РОЗПОДІЛ</t>
  </si>
  <si>
    <t>видатків бюджет Броварського району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</si>
  <si>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</si>
  <si>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</si>
  <si>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</si>
  <si>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</si>
  <si>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</si>
  <si>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</si>
  <si>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</si>
  <si>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</si>
  <si>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</si>
  <si>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</si>
  <si>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</si>
  <si>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</si>
  <si>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</si>
  <si>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</si>
  <si>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</si>
  <si>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</si>
  <si>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</si>
  <si>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</si>
  <si>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</si>
  <si>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</si>
  <si>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</si>
  <si>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0117470</t>
  </si>
  <si>
    <t>0490</t>
  </si>
  <si>
    <t>7470</t>
  </si>
  <si>
    <t>Внески до статутного капіталу суб`єктів господарювання</t>
  </si>
  <si>
    <t>0118600</t>
  </si>
  <si>
    <t>0133</t>
  </si>
  <si>
    <t>8600</t>
  </si>
  <si>
    <t>Інші видатки</t>
  </si>
  <si>
    <t>0300000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</si>
  <si>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</si>
  <si>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</si>
  <si>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</si>
  <si>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</si>
  <si>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</si>
  <si>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</si>
  <si>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</si>
  <si>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</si>
  <si>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</si>
  <si>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</si>
  <si>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</si>
  <si>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</si>
  <si>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</si>
  <si>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</si>
  <si>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</si>
  <si>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</si>
  <si>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</si>
  <si>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</si>
  <si>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</si>
  <si>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</si>
  <si>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</si>
  <si>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</si>
  <si>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</si>
  <si>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</si>
  <si>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</si>
  <si>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</si>
  <si>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</si>
  <si>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</si>
  <si>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</si>
  <si>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</si>
  <si>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</si>
  <si>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</si>
  <si>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</si>
  <si>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</si>
  <si>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</si>
  <si>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Соціальні програми і заходи державних органів у справах молоді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</si>
  <si>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</si>
  <si>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</si>
  <si>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</si>
  <si>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0314200</t>
  </si>
  <si>
    <t>0829</t>
  </si>
  <si>
    <t>4200</t>
  </si>
  <si>
    <t>Інші культурно-освітні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</si>
  <si>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</si>
  <si>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</si>
  <si>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</si>
  <si>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</si>
  <si>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</si>
  <si>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</si>
  <si>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</si>
  <si>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</si>
  <si>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</si>
  <si>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</si>
  <si>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0315031</t>
  </si>
  <si>
    <t>5031</t>
  </si>
  <si>
    <t>Утримання та навчально-тренувальна робота комунальних дитячо-юнацьких спортивних шкіл</t>
  </si>
  <si>
    <t>0317310</t>
  </si>
  <si>
    <t>0421</t>
  </si>
  <si>
    <t>7310</t>
  </si>
  <si>
    <t>Проведення заходів із землеустрою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</si>
  <si>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</si>
  <si>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</si>
  <si>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</si>
  <si>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</si>
  <si>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</si>
  <si>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</si>
  <si>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</si>
  <si>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</si>
  <si>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</si>
  <si>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</si>
  <si>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</si>
  <si>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0318600</t>
  </si>
  <si>
    <t>1000000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</si>
  <si>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</si>
  <si>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</si>
  <si>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</si>
  <si>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</si>
  <si>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</si>
  <si>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</si>
  <si>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1030</t>
  </si>
  <si>
    <t>Надання загальної середньої освіти вечірніми (змінними) школами</t>
  </si>
  <si>
    <t>1011060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</si>
  <si>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</si>
  <si>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</si>
  <si>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</si>
  <si>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</si>
  <si>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</si>
  <si>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</si>
  <si>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</si>
  <si>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</si>
  <si>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</si>
  <si>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</si>
  <si>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</si>
  <si>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</si>
  <si>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</si>
  <si>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</si>
  <si>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</si>
  <si>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</si>
  <si>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</si>
  <si>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</si>
  <si>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</si>
  <si>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</si>
  <si>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</si>
  <si>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</si>
  <si>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</si>
  <si>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</si>
  <si>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</si>
  <si>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</si>
  <si>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</si>
  <si>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</si>
  <si>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1500000</t>
  </si>
  <si>
    <t>1510000</t>
  </si>
  <si>
    <t>1511060</t>
  </si>
  <si>
    <t>1512220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</si>
  <si>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</si>
  <si>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</si>
  <si>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</si>
  <si>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</si>
  <si>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</si>
  <si>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</si>
  <si>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</si>
  <si>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</si>
  <si>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</si>
  <si>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</si>
  <si>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</si>
  <si>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</si>
  <si>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</si>
  <si>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</si>
  <si>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</si>
  <si>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</si>
  <si>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</si>
  <si>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</si>
  <si>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</si>
  <si>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</si>
  <si>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</si>
  <si>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</si>
  <si>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</si>
  <si>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</si>
  <si>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</si>
  <si>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</si>
  <si>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</si>
  <si>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</si>
  <si>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</si>
  <si>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</si>
  <si>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</si>
  <si>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</si>
  <si>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</si>
  <si>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</si>
  <si>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</si>
  <si>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</si>
  <si>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</si>
  <si>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</si>
  <si>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</si>
  <si>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</si>
  <si>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</si>
  <si>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</si>
  <si>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</si>
  <si>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</si>
  <si>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</si>
  <si>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</si>
  <si>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</si>
  <si>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</si>
  <si>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</si>
  <si>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</si>
  <si>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</si>
  <si>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</si>
  <si>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</si>
  <si>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</si>
  <si>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</si>
  <si>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</si>
  <si>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</si>
  <si>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</si>
  <si>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</si>
  <si>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</si>
  <si>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</si>
  <si>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</si>
  <si>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</si>
  <si>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</si>
  <si>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</si>
  <si>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</si>
  <si>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</si>
  <si>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</si>
  <si>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</si>
  <si>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</si>
  <si>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</si>
  <si>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</si>
  <si>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</si>
  <si>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</si>
  <si>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</si>
  <si>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</si>
  <si>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</si>
  <si>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</si>
  <si>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</si>
  <si>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</si>
  <si>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</si>
  <si>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</si>
  <si>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</si>
  <si>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</si>
  <si>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</si>
  <si>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</si>
  <si>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</si>
  <si>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</si>
  <si>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</si>
  <si>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</si>
  <si>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</si>
  <si>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</t>
  </si>
  <si>
    <t>1516320</t>
  </si>
  <si>
    <t>6320</t>
  </si>
  <si>
    <t>Надання допомоги у вирішенні житлових питань</t>
  </si>
  <si>
    <t>1516322</t>
  </si>
  <si>
    <t>6322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</si>
  <si>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здоров`я, віком, вислугою років та у зв`язку із скороченням штатів, які перебувають на квартирному обліку</t>
  </si>
  <si>
    <t>1518600</t>
  </si>
  <si>
    <t>2400000</t>
  </si>
  <si>
    <t>2410000</t>
  </si>
  <si>
    <t>2414060</t>
  </si>
  <si>
    <t>0824</t>
  </si>
  <si>
    <t>4060</t>
  </si>
  <si>
    <t>Бібліотеки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</si>
  <si>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</si>
  <si>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</si>
  <si>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</si>
  <si>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</si>
  <si>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</si>
  <si>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</si>
  <si>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</si>
  <si>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</si>
  <si>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2417210</t>
  </si>
  <si>
    <t>7210</t>
  </si>
  <si>
    <t>Підтримка засобів масової інформації</t>
  </si>
  <si>
    <t>2417212</t>
  </si>
  <si>
    <t>0830</t>
  </si>
  <si>
    <t>7212</t>
  </si>
  <si>
    <t>Підтримка періодичних видань (газет та журналів)</t>
  </si>
  <si>
    <t>7600000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</si>
  <si>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</si>
  <si>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</si>
  <si>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</si>
  <si>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</si>
  <si>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</si>
  <si>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</si>
  <si>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</si>
  <si>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>7618290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</si>
  <si>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</si>
  <si>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</si>
  <si>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</si>
  <si>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</si>
  <si>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</si>
  <si>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7618500</t>
  </si>
  <si>
    <t>8500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</si>
  <si>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</si>
  <si>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</si>
  <si>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</si>
  <si>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</si>
  <si>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7618600</t>
  </si>
  <si>
    <t>7618800</t>
  </si>
  <si>
    <t>8800</t>
  </si>
  <si>
    <t>Інші субвенції</t>
  </si>
  <si>
    <t xml:space="preserve"> </t>
  </si>
  <si>
    <t>до рішення сесії Броварської районної ради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</si>
  <si>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</si>
  <si>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</si>
  <si>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</si>
  <si>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</si>
  <si>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</si>
  <si>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</si>
  <si>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 xml:space="preserve">Голова  ради </t>
  </si>
  <si>
    <t>С.М.Гришко</t>
  </si>
  <si>
    <t xml:space="preserve">(в редакції сесії райради від 23.11.2017                                         </t>
  </si>
  <si>
    <t>№ 415-33 позач.-VІІ)</t>
  </si>
  <si>
    <t>Додаток 3</t>
  </si>
  <si>
    <t xml:space="preserve">від 22.12.2016 № 254-21 позач.-VII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</si>
</sst>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10" xfId="0" applyNumberFormat="1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Zeros="0" tabSelected="1" zoomScale="73" zoomScaleNormal="73" zoomScalePageLayoutView="0" workbookViewId="0" topLeftCell="A1">
      <selection activeCell="M3" sqref="M3:O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75390625" style="0" customWidth="1"/>
    <col min="10" max="11" width="12.75390625" style="0" customWidth="1"/>
    <col min="12" max="13" width="11.75390625" style="0" customWidth="1"/>
    <col min="14" max="15" width="12.75390625" style="0" customWidth="1"/>
    <col min="16" max="16" width="13.875" style="0" customWidth="1"/>
  </cols>
  <sheetData>
    <row r="1" spans="1:15" ht="15">
      <c r="A1" s="17" t="s">
        <v>0</v>
      </c>
      <c r="M1" s="27" t="s">
        <v>303</v>
      </c>
      <c r="N1" s="27"/>
      <c r="O1" s="28"/>
    </row>
    <row r="2" spans="1:15" ht="15">
      <c r="A2" s="17"/>
      <c r="M2" s="27" t="s">
        <v>292</v>
      </c>
      <c r="N2" s="27"/>
      <c r="O2" s="28"/>
    </row>
    <row r="3" spans="1:15" ht="15">
      <c r="A3" s="17"/>
      <c r="M3" s="33" t="s">
        <v>304</v>
      </c>
      <c r="N3" s="33"/>
      <c r="O3" s="33"/>
    </row>
    <row r="4" spans="1:15" ht="15">
      <c r="A4" s="17"/>
      <c r="M4" s="33" t="s">
        <v>301</v>
      </c>
      <c r="N4" s="33"/>
      <c r="O4" s="33"/>
    </row>
    <row r="5" spans="1:15" ht="14.25">
      <c r="A5" s="17"/>
      <c r="M5" s="33" t="s">
        <v>302</v>
      </c>
      <c r="N5" s="34"/>
      <c r="O5" s="34"/>
    </row>
    <row r="6" spans="1:16" ht="12.75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12.75">
      <c r="P8" s="1" t="s">
        <v>3</v>
      </c>
    </row>
    <row r="9" spans="1:16" ht="12.75">
      <c r="A9" s="35" t="s">
        <v>4</v>
      </c>
      <c r="B9" s="35" t="s">
        <v>5</v>
      </c>
      <c r="C9" s="35" t="s">
        <v>6</v>
      </c>
      <c r="D9" s="30" t="s">
        <v>7</v>
      </c>
      <c r="E9" s="30" t="s">
        <v>8</v>
      </c>
      <c r="F9" s="30"/>
      <c r="G9" s="30"/>
      <c r="H9" s="30"/>
      <c r="I9" s="30"/>
      <c r="J9" s="30" t="s">
        <v>15</v>
      </c>
      <c r="K9" s="30"/>
      <c r="L9" s="30"/>
      <c r="M9" s="30"/>
      <c r="N9" s="30"/>
      <c r="O9" s="30"/>
      <c r="P9" s="29" t="s">
        <v>17</v>
      </c>
    </row>
    <row r="10" spans="1:16" ht="12.75">
      <c r="A10" s="30"/>
      <c r="B10" s="30"/>
      <c r="C10" s="30"/>
      <c r="D10" s="30"/>
      <c r="E10" s="29" t="s">
        <v>9</v>
      </c>
      <c r="F10" s="30" t="s">
        <v>10</v>
      </c>
      <c r="G10" s="30" t="s">
        <v>11</v>
      </c>
      <c r="H10" s="30"/>
      <c r="I10" s="30" t="s">
        <v>14</v>
      </c>
      <c r="J10" s="29" t="s">
        <v>9</v>
      </c>
      <c r="K10" s="30" t="s">
        <v>10</v>
      </c>
      <c r="L10" s="30" t="s">
        <v>11</v>
      </c>
      <c r="M10" s="30"/>
      <c r="N10" s="30" t="s">
        <v>14</v>
      </c>
      <c r="O10" s="3" t="s">
        <v>11</v>
      </c>
      <c r="P10" s="30"/>
    </row>
    <row r="11" spans="1:16" ht="12.75">
      <c r="A11" s="30"/>
      <c r="B11" s="30"/>
      <c r="C11" s="30"/>
      <c r="D11" s="30"/>
      <c r="E11" s="30"/>
      <c r="F11" s="30"/>
      <c r="G11" s="30" t="s">
        <v>12</v>
      </c>
      <c r="H11" s="30" t="s">
        <v>13</v>
      </c>
      <c r="I11" s="30"/>
      <c r="J11" s="30"/>
      <c r="K11" s="30"/>
      <c r="L11" s="30" t="s">
        <v>12</v>
      </c>
      <c r="M11" s="30" t="s">
        <v>13</v>
      </c>
      <c r="N11" s="30"/>
      <c r="O11" s="30" t="s">
        <v>16</v>
      </c>
      <c r="P11" s="30"/>
    </row>
    <row r="12" spans="1:16" ht="44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18</v>
      </c>
      <c r="B14" s="6"/>
      <c r="C14" s="7"/>
      <c r="D14" s="18" t="s">
        <v>293</v>
      </c>
      <c r="E14" s="19">
        <v>2344876</v>
      </c>
      <c r="F14" s="20">
        <v>2344876</v>
      </c>
      <c r="G14" s="20">
        <v>1506781</v>
      </c>
      <c r="H14" s="20">
        <v>95000</v>
      </c>
      <c r="I14" s="20">
        <v>0</v>
      </c>
      <c r="J14" s="19">
        <v>635900</v>
      </c>
      <c r="K14" s="20">
        <v>0</v>
      </c>
      <c r="L14" s="20">
        <v>0</v>
      </c>
      <c r="M14" s="20">
        <v>0</v>
      </c>
      <c r="N14" s="20">
        <v>635900</v>
      </c>
      <c r="O14" s="20">
        <v>635900</v>
      </c>
      <c r="P14" s="19">
        <f aca="true" t="shared" si="0" ref="P14:P45">E14+J14</f>
        <v>2980776</v>
      </c>
    </row>
    <row r="15" spans="1:16" ht="12.75">
      <c r="A15" s="5" t="s">
        <v>19</v>
      </c>
      <c r="B15" s="6"/>
      <c r="C15" s="7"/>
      <c r="D15" s="18" t="s">
        <v>293</v>
      </c>
      <c r="E15" s="19">
        <v>2344876</v>
      </c>
      <c r="F15" s="20">
        <v>2344876</v>
      </c>
      <c r="G15" s="20">
        <v>1506781</v>
      </c>
      <c r="H15" s="20">
        <v>95000</v>
      </c>
      <c r="I15" s="20">
        <v>0</v>
      </c>
      <c r="J15" s="19">
        <v>635900</v>
      </c>
      <c r="K15" s="20">
        <v>0</v>
      </c>
      <c r="L15" s="20">
        <v>0</v>
      </c>
      <c r="M15" s="20">
        <v>0</v>
      </c>
      <c r="N15" s="20">
        <v>635900</v>
      </c>
      <c r="O15" s="20">
        <v>635900</v>
      </c>
      <c r="P15" s="19">
        <f t="shared" si="0"/>
        <v>2980776</v>
      </c>
    </row>
    <row r="16" spans="1:16" ht="76.5">
      <c r="A16" s="5" t="s">
        <v>20</v>
      </c>
      <c r="B16" s="5" t="s">
        <v>22</v>
      </c>
      <c r="C16" s="10" t="s">
        <v>21</v>
      </c>
      <c r="D16" s="8" t="s">
        <v>23</v>
      </c>
      <c r="E16" s="19">
        <v>2082876</v>
      </c>
      <c r="F16" s="20">
        <v>2082876</v>
      </c>
      <c r="G16" s="20">
        <v>1506781</v>
      </c>
      <c r="H16" s="20">
        <v>95000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2082876</v>
      </c>
    </row>
    <row r="17" spans="1:16" ht="25.5">
      <c r="A17" s="5" t="s">
        <v>24</v>
      </c>
      <c r="B17" s="5" t="s">
        <v>26</v>
      </c>
      <c r="C17" s="10" t="s">
        <v>25</v>
      </c>
      <c r="D17" s="8" t="s">
        <v>27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19">
        <v>635900</v>
      </c>
      <c r="K17" s="20">
        <v>0</v>
      </c>
      <c r="L17" s="20">
        <v>0</v>
      </c>
      <c r="M17" s="20">
        <v>0</v>
      </c>
      <c r="N17" s="20">
        <v>635900</v>
      </c>
      <c r="O17" s="20">
        <v>635900</v>
      </c>
      <c r="P17" s="19">
        <f t="shared" si="0"/>
        <v>635900</v>
      </c>
    </row>
    <row r="18" spans="1:16" ht="12.75">
      <c r="A18" s="5" t="s">
        <v>28</v>
      </c>
      <c r="B18" s="5" t="s">
        <v>30</v>
      </c>
      <c r="C18" s="10" t="s">
        <v>29</v>
      </c>
      <c r="D18" s="8" t="s">
        <v>31</v>
      </c>
      <c r="E18" s="19">
        <v>262000</v>
      </c>
      <c r="F18" s="20">
        <v>262000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262000</v>
      </c>
    </row>
    <row r="19" spans="1:16" ht="25.5">
      <c r="A19" s="5" t="s">
        <v>32</v>
      </c>
      <c r="B19" s="6"/>
      <c r="C19" s="7"/>
      <c r="D19" s="18" t="s">
        <v>294</v>
      </c>
      <c r="E19" s="19">
        <v>217169507.95</v>
      </c>
      <c r="F19" s="20">
        <v>217169507.95</v>
      </c>
      <c r="G19" s="20">
        <v>3706600</v>
      </c>
      <c r="H19" s="20">
        <v>26362</v>
      </c>
      <c r="I19" s="20">
        <v>0</v>
      </c>
      <c r="J19" s="19">
        <v>33135733.78</v>
      </c>
      <c r="K19" s="20">
        <v>13900000</v>
      </c>
      <c r="L19" s="20">
        <v>6720000</v>
      </c>
      <c r="M19" s="20">
        <v>2100500</v>
      </c>
      <c r="N19" s="20">
        <v>19235733.78</v>
      </c>
      <c r="O19" s="20">
        <v>19235733.78</v>
      </c>
      <c r="P19" s="19">
        <f t="shared" si="0"/>
        <v>250305241.73</v>
      </c>
    </row>
    <row r="20" spans="1:16" ht="25.5">
      <c r="A20" s="5" t="s">
        <v>33</v>
      </c>
      <c r="B20" s="6"/>
      <c r="C20" s="7"/>
      <c r="D20" s="18" t="s">
        <v>294</v>
      </c>
      <c r="E20" s="19">
        <v>217169507.95</v>
      </c>
      <c r="F20" s="20">
        <v>217169507.95</v>
      </c>
      <c r="G20" s="20">
        <v>3706600</v>
      </c>
      <c r="H20" s="20">
        <v>26362</v>
      </c>
      <c r="I20" s="20">
        <v>0</v>
      </c>
      <c r="J20" s="19">
        <v>33135733.78</v>
      </c>
      <c r="K20" s="20">
        <v>13900000</v>
      </c>
      <c r="L20" s="20">
        <v>6720000</v>
      </c>
      <c r="M20" s="20">
        <v>2100500</v>
      </c>
      <c r="N20" s="20">
        <v>19235733.78</v>
      </c>
      <c r="O20" s="20">
        <v>19235733.78</v>
      </c>
      <c r="P20" s="19">
        <f t="shared" si="0"/>
        <v>250305241.73</v>
      </c>
    </row>
    <row r="21" spans="1:16" ht="25.5">
      <c r="A21" s="5" t="s">
        <v>34</v>
      </c>
      <c r="B21" s="5" t="s">
        <v>36</v>
      </c>
      <c r="C21" s="10" t="s">
        <v>35</v>
      </c>
      <c r="D21" s="8" t="s">
        <v>37</v>
      </c>
      <c r="E21" s="19">
        <v>162691831.31</v>
      </c>
      <c r="F21" s="20">
        <v>162691831.31</v>
      </c>
      <c r="G21" s="20">
        <v>0</v>
      </c>
      <c r="H21" s="20">
        <v>0</v>
      </c>
      <c r="I21" s="20">
        <v>0</v>
      </c>
      <c r="J21" s="19">
        <v>29470358.78</v>
      </c>
      <c r="K21" s="20">
        <v>12500000</v>
      </c>
      <c r="L21" s="20">
        <v>6720000</v>
      </c>
      <c r="M21" s="20">
        <v>2100500</v>
      </c>
      <c r="N21" s="20">
        <v>16970358.78</v>
      </c>
      <c r="O21" s="20">
        <v>16970358.78</v>
      </c>
      <c r="P21" s="19">
        <f t="shared" si="0"/>
        <v>192162190.09</v>
      </c>
    </row>
    <row r="22" spans="1:16" ht="12.75">
      <c r="A22" s="5" t="s">
        <v>38</v>
      </c>
      <c r="B22" s="5" t="s">
        <v>40</v>
      </c>
      <c r="C22" s="10" t="s">
        <v>39</v>
      </c>
      <c r="D22" s="8" t="s">
        <v>41</v>
      </c>
      <c r="E22" s="19">
        <v>35306383.44</v>
      </c>
      <c r="F22" s="20">
        <v>35306383.44</v>
      </c>
      <c r="G22" s="20">
        <v>0</v>
      </c>
      <c r="H22" s="20">
        <v>0</v>
      </c>
      <c r="I22" s="20">
        <v>0</v>
      </c>
      <c r="J22" s="19">
        <v>1973375</v>
      </c>
      <c r="K22" s="20">
        <v>0</v>
      </c>
      <c r="L22" s="20">
        <v>0</v>
      </c>
      <c r="M22" s="20">
        <v>0</v>
      </c>
      <c r="N22" s="20">
        <v>1973375</v>
      </c>
      <c r="O22" s="20">
        <v>1973375</v>
      </c>
      <c r="P22" s="19">
        <f t="shared" si="0"/>
        <v>37279758.44</v>
      </c>
    </row>
    <row r="23" spans="1:16" ht="63.75">
      <c r="A23" s="5" t="s">
        <v>42</v>
      </c>
      <c r="B23" s="5" t="s">
        <v>44</v>
      </c>
      <c r="C23" s="10" t="s">
        <v>43</v>
      </c>
      <c r="D23" s="8" t="s">
        <v>45</v>
      </c>
      <c r="E23" s="19">
        <v>1909000</v>
      </c>
      <c r="F23" s="20">
        <v>1909000</v>
      </c>
      <c r="G23" s="20">
        <v>1556500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1909000</v>
      </c>
    </row>
    <row r="24" spans="1:16" ht="12.75">
      <c r="A24" s="5" t="s">
        <v>46</v>
      </c>
      <c r="B24" s="5" t="s">
        <v>47</v>
      </c>
      <c r="C24" s="10" t="s">
        <v>43</v>
      </c>
      <c r="D24" s="8" t="s">
        <v>48</v>
      </c>
      <c r="E24" s="19">
        <v>8373986.2</v>
      </c>
      <c r="F24" s="20">
        <v>8373986.2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8373986.2</v>
      </c>
    </row>
    <row r="25" spans="1:16" ht="38.25">
      <c r="A25" s="5" t="s">
        <v>49</v>
      </c>
      <c r="B25" s="5" t="s">
        <v>51</v>
      </c>
      <c r="C25" s="10" t="s">
        <v>50</v>
      </c>
      <c r="D25" s="8" t="s">
        <v>52</v>
      </c>
      <c r="E25" s="19">
        <v>2150000</v>
      </c>
      <c r="F25" s="20">
        <v>2150000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2150000</v>
      </c>
    </row>
    <row r="26" spans="1:16" ht="25.5">
      <c r="A26" s="5" t="s">
        <v>53</v>
      </c>
      <c r="B26" s="5" t="s">
        <v>54</v>
      </c>
      <c r="C26" s="7"/>
      <c r="D26" s="8" t="s">
        <v>55</v>
      </c>
      <c r="E26" s="19">
        <v>620467</v>
      </c>
      <c r="F26" s="20">
        <v>620467</v>
      </c>
      <c r="G26" s="20">
        <v>418875</v>
      </c>
      <c r="H26" s="20">
        <v>16192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620467</v>
      </c>
    </row>
    <row r="27" spans="1:16" ht="25.5">
      <c r="A27" s="11" t="s">
        <v>56</v>
      </c>
      <c r="B27" s="11" t="s">
        <v>58</v>
      </c>
      <c r="C27" s="12" t="s">
        <v>57</v>
      </c>
      <c r="D27" s="13" t="s">
        <v>59</v>
      </c>
      <c r="E27" s="21">
        <v>580467</v>
      </c>
      <c r="F27" s="22">
        <v>580467</v>
      </c>
      <c r="G27" s="22">
        <v>418875</v>
      </c>
      <c r="H27" s="22">
        <v>16192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580467</v>
      </c>
    </row>
    <row r="28" spans="1:16" ht="25.5">
      <c r="A28" s="11" t="s">
        <v>60</v>
      </c>
      <c r="B28" s="11" t="s">
        <v>61</v>
      </c>
      <c r="C28" s="12" t="s">
        <v>57</v>
      </c>
      <c r="D28" s="13" t="s">
        <v>62</v>
      </c>
      <c r="E28" s="21">
        <v>40000</v>
      </c>
      <c r="F28" s="22">
        <v>40000</v>
      </c>
      <c r="G28" s="22">
        <v>0</v>
      </c>
      <c r="H28" s="22">
        <v>0</v>
      </c>
      <c r="I28" s="22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1">
        <f t="shared" si="0"/>
        <v>40000</v>
      </c>
    </row>
    <row r="29" spans="1:16" ht="25.5">
      <c r="A29" s="5" t="s">
        <v>63</v>
      </c>
      <c r="B29" s="5" t="s">
        <v>64</v>
      </c>
      <c r="C29" s="10" t="s">
        <v>57</v>
      </c>
      <c r="D29" s="8" t="s">
        <v>65</v>
      </c>
      <c r="E29" s="19">
        <v>137000</v>
      </c>
      <c r="F29" s="20">
        <v>137000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137000</v>
      </c>
    </row>
    <row r="30" spans="1:16" ht="25.5">
      <c r="A30" s="11" t="s">
        <v>66</v>
      </c>
      <c r="B30" s="11" t="s">
        <v>67</v>
      </c>
      <c r="C30" s="12" t="s">
        <v>57</v>
      </c>
      <c r="D30" s="13" t="s">
        <v>68</v>
      </c>
      <c r="E30" s="21">
        <v>137000</v>
      </c>
      <c r="F30" s="22">
        <v>137000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137000</v>
      </c>
    </row>
    <row r="31" spans="1:16" ht="76.5">
      <c r="A31" s="5" t="s">
        <v>69</v>
      </c>
      <c r="B31" s="5" t="s">
        <v>70</v>
      </c>
      <c r="C31" s="10" t="s">
        <v>57</v>
      </c>
      <c r="D31" s="8" t="s">
        <v>71</v>
      </c>
      <c r="E31" s="19">
        <v>767700</v>
      </c>
      <c r="F31" s="20">
        <v>767700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767700</v>
      </c>
    </row>
    <row r="32" spans="1:16" ht="25.5">
      <c r="A32" s="5" t="s">
        <v>72</v>
      </c>
      <c r="B32" s="5" t="s">
        <v>74</v>
      </c>
      <c r="C32" s="10" t="s">
        <v>73</v>
      </c>
      <c r="D32" s="8" t="s">
        <v>75</v>
      </c>
      <c r="E32" s="19">
        <v>129600</v>
      </c>
      <c r="F32" s="20">
        <v>129600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129600</v>
      </c>
    </row>
    <row r="33" spans="1:16" ht="12.75">
      <c r="A33" s="5" t="s">
        <v>76</v>
      </c>
      <c r="B33" s="5" t="s">
        <v>77</v>
      </c>
      <c r="C33" s="7"/>
      <c r="D33" s="8" t="s">
        <v>78</v>
      </c>
      <c r="E33" s="19">
        <v>95000</v>
      </c>
      <c r="F33" s="20">
        <v>95000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95000</v>
      </c>
    </row>
    <row r="34" spans="1:16" ht="25.5">
      <c r="A34" s="11" t="s">
        <v>79</v>
      </c>
      <c r="B34" s="11" t="s">
        <v>81</v>
      </c>
      <c r="C34" s="12" t="s">
        <v>80</v>
      </c>
      <c r="D34" s="13" t="s">
        <v>82</v>
      </c>
      <c r="E34" s="21">
        <v>95000</v>
      </c>
      <c r="F34" s="22">
        <v>95000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95000</v>
      </c>
    </row>
    <row r="35" spans="1:16" ht="25.5">
      <c r="A35" s="5" t="s">
        <v>83</v>
      </c>
      <c r="B35" s="5" t="s">
        <v>84</v>
      </c>
      <c r="C35" s="7"/>
      <c r="D35" s="8" t="s">
        <v>85</v>
      </c>
      <c r="E35" s="19">
        <v>2943610</v>
      </c>
      <c r="F35" s="20">
        <v>2943610</v>
      </c>
      <c r="G35" s="20">
        <v>1731225</v>
      </c>
      <c r="H35" s="20">
        <v>10170</v>
      </c>
      <c r="I35" s="20">
        <v>0</v>
      </c>
      <c r="J35" s="19">
        <v>35000</v>
      </c>
      <c r="K35" s="20">
        <v>0</v>
      </c>
      <c r="L35" s="20">
        <v>0</v>
      </c>
      <c r="M35" s="20">
        <v>0</v>
      </c>
      <c r="N35" s="20">
        <v>35000</v>
      </c>
      <c r="O35" s="20">
        <v>35000</v>
      </c>
      <c r="P35" s="19">
        <f t="shared" si="0"/>
        <v>2978610</v>
      </c>
    </row>
    <row r="36" spans="1:16" ht="38.25">
      <c r="A36" s="11" t="s">
        <v>86</v>
      </c>
      <c r="B36" s="11" t="s">
        <v>87</v>
      </c>
      <c r="C36" s="12" t="s">
        <v>80</v>
      </c>
      <c r="D36" s="13" t="s">
        <v>88</v>
      </c>
      <c r="E36" s="21">
        <v>2943610</v>
      </c>
      <c r="F36" s="22">
        <v>2943610</v>
      </c>
      <c r="G36" s="22">
        <v>1731225</v>
      </c>
      <c r="H36" s="22">
        <v>10170</v>
      </c>
      <c r="I36" s="22">
        <v>0</v>
      </c>
      <c r="J36" s="21">
        <v>35000</v>
      </c>
      <c r="K36" s="22">
        <v>0</v>
      </c>
      <c r="L36" s="22">
        <v>0</v>
      </c>
      <c r="M36" s="22">
        <v>0</v>
      </c>
      <c r="N36" s="22">
        <v>35000</v>
      </c>
      <c r="O36" s="22">
        <v>35000</v>
      </c>
      <c r="P36" s="21">
        <f t="shared" si="0"/>
        <v>2978610</v>
      </c>
    </row>
    <row r="37" spans="1:16" ht="12.75">
      <c r="A37" s="5" t="s">
        <v>89</v>
      </c>
      <c r="B37" s="5" t="s">
        <v>91</v>
      </c>
      <c r="C37" s="10" t="s">
        <v>90</v>
      </c>
      <c r="D37" s="8" t="s">
        <v>92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1400000</v>
      </c>
      <c r="K37" s="20">
        <v>1400000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1400000</v>
      </c>
    </row>
    <row r="38" spans="1:16" ht="12.75">
      <c r="A38" s="5" t="s">
        <v>93</v>
      </c>
      <c r="B38" s="5" t="s">
        <v>94</v>
      </c>
      <c r="C38" s="7"/>
      <c r="D38" s="8" t="s">
        <v>95</v>
      </c>
      <c r="E38" s="19">
        <v>2300</v>
      </c>
      <c r="F38" s="20">
        <v>2300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2300</v>
      </c>
    </row>
    <row r="39" spans="1:16" ht="12.75">
      <c r="A39" s="11" t="s">
        <v>96</v>
      </c>
      <c r="B39" s="11" t="s">
        <v>98</v>
      </c>
      <c r="C39" s="12" t="s">
        <v>97</v>
      </c>
      <c r="D39" s="13" t="s">
        <v>99</v>
      </c>
      <c r="E39" s="21">
        <v>2300</v>
      </c>
      <c r="F39" s="22">
        <v>2300</v>
      </c>
      <c r="G39" s="22">
        <v>0</v>
      </c>
      <c r="H39" s="22">
        <v>0</v>
      </c>
      <c r="I39" s="22">
        <v>0</v>
      </c>
      <c r="J39" s="21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1">
        <f t="shared" si="0"/>
        <v>2300</v>
      </c>
    </row>
    <row r="40" spans="1:16" ht="51">
      <c r="A40" s="5" t="s">
        <v>100</v>
      </c>
      <c r="B40" s="5" t="s">
        <v>102</v>
      </c>
      <c r="C40" s="10" t="s">
        <v>101</v>
      </c>
      <c r="D40" s="8" t="s">
        <v>103</v>
      </c>
      <c r="E40" s="19">
        <v>1608630</v>
      </c>
      <c r="F40" s="20">
        <v>1608630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 t="shared" si="0"/>
        <v>1608630</v>
      </c>
    </row>
    <row r="41" spans="1:16" ht="12.75">
      <c r="A41" s="5" t="s">
        <v>104</v>
      </c>
      <c r="B41" s="5" t="s">
        <v>30</v>
      </c>
      <c r="C41" s="10" t="s">
        <v>29</v>
      </c>
      <c r="D41" s="8" t="s">
        <v>31</v>
      </c>
      <c r="E41" s="19">
        <v>434000</v>
      </c>
      <c r="F41" s="20">
        <v>434000</v>
      </c>
      <c r="G41" s="20">
        <v>0</v>
      </c>
      <c r="H41" s="20">
        <v>0</v>
      </c>
      <c r="I41" s="20">
        <v>0</v>
      </c>
      <c r="J41" s="19">
        <v>257000</v>
      </c>
      <c r="K41" s="20">
        <v>0</v>
      </c>
      <c r="L41" s="20">
        <v>0</v>
      </c>
      <c r="M41" s="20">
        <v>0</v>
      </c>
      <c r="N41" s="20">
        <v>257000</v>
      </c>
      <c r="O41" s="20">
        <v>257000</v>
      </c>
      <c r="P41" s="19">
        <f t="shared" si="0"/>
        <v>691000</v>
      </c>
    </row>
    <row r="42" spans="1:16" ht="25.5">
      <c r="A42" s="5" t="s">
        <v>105</v>
      </c>
      <c r="B42" s="6"/>
      <c r="C42" s="7"/>
      <c r="D42" s="18" t="s">
        <v>295</v>
      </c>
      <c r="E42" s="19">
        <v>148794921.26999998</v>
      </c>
      <c r="F42" s="20">
        <v>148794921.26999998</v>
      </c>
      <c r="G42" s="20">
        <v>91191492.47</v>
      </c>
      <c r="H42" s="20">
        <v>15004759.760000002</v>
      </c>
      <c r="I42" s="20">
        <v>0</v>
      </c>
      <c r="J42" s="19">
        <v>15219714.18</v>
      </c>
      <c r="K42" s="20">
        <v>1440610</v>
      </c>
      <c r="L42" s="20">
        <v>0</v>
      </c>
      <c r="M42" s="20">
        <v>0</v>
      </c>
      <c r="N42" s="20">
        <v>13779104.18</v>
      </c>
      <c r="O42" s="20">
        <v>13779104.18</v>
      </c>
      <c r="P42" s="19">
        <f t="shared" si="0"/>
        <v>164014635.45</v>
      </c>
    </row>
    <row r="43" spans="1:16" ht="25.5">
      <c r="A43" s="5" t="s">
        <v>106</v>
      </c>
      <c r="B43" s="6"/>
      <c r="C43" s="7"/>
      <c r="D43" s="18" t="s">
        <v>295</v>
      </c>
      <c r="E43" s="19">
        <v>148794921.26999998</v>
      </c>
      <c r="F43" s="20">
        <v>148794921.26999998</v>
      </c>
      <c r="G43" s="20">
        <v>91191492.47</v>
      </c>
      <c r="H43" s="20">
        <v>15004759.760000002</v>
      </c>
      <c r="I43" s="20">
        <v>0</v>
      </c>
      <c r="J43" s="19">
        <v>15219714.18</v>
      </c>
      <c r="K43" s="20">
        <v>1440610</v>
      </c>
      <c r="L43" s="20">
        <v>0</v>
      </c>
      <c r="M43" s="20">
        <v>0</v>
      </c>
      <c r="N43" s="20">
        <v>13779104.18</v>
      </c>
      <c r="O43" s="20">
        <v>13779104.18</v>
      </c>
      <c r="P43" s="19">
        <f t="shared" si="0"/>
        <v>164014635.45</v>
      </c>
    </row>
    <row r="44" spans="1:16" ht="76.5">
      <c r="A44" s="5" t="s">
        <v>107</v>
      </c>
      <c r="B44" s="5" t="s">
        <v>109</v>
      </c>
      <c r="C44" s="10" t="s">
        <v>108</v>
      </c>
      <c r="D44" s="8" t="s">
        <v>110</v>
      </c>
      <c r="E44" s="19">
        <v>134297625.3</v>
      </c>
      <c r="F44" s="20">
        <v>134297625.3</v>
      </c>
      <c r="G44" s="20">
        <v>81533509.49000001</v>
      </c>
      <c r="H44" s="20">
        <v>14422775.91</v>
      </c>
      <c r="I44" s="20">
        <v>0</v>
      </c>
      <c r="J44" s="19">
        <v>15066429.07</v>
      </c>
      <c r="K44" s="20">
        <v>1440610</v>
      </c>
      <c r="L44" s="20">
        <v>0</v>
      </c>
      <c r="M44" s="20">
        <v>0</v>
      </c>
      <c r="N44" s="20">
        <v>13625819.07</v>
      </c>
      <c r="O44" s="20">
        <v>13625819.07</v>
      </c>
      <c r="P44" s="19">
        <f t="shared" si="0"/>
        <v>149364054.37</v>
      </c>
    </row>
    <row r="45" spans="1:16" ht="25.5">
      <c r="A45" s="5" t="s">
        <v>111</v>
      </c>
      <c r="B45" s="5" t="s">
        <v>112</v>
      </c>
      <c r="C45" s="10" t="s">
        <v>108</v>
      </c>
      <c r="D45" s="8" t="s">
        <v>113</v>
      </c>
      <c r="E45" s="19">
        <v>2134596.98</v>
      </c>
      <c r="F45" s="20">
        <v>2134596.98</v>
      </c>
      <c r="G45" s="20">
        <v>1727300</v>
      </c>
      <c r="H45" s="20">
        <v>16816.98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0"/>
        <v>2134596.98</v>
      </c>
    </row>
    <row r="46" spans="1:16" ht="76.5">
      <c r="A46" s="5" t="s">
        <v>114</v>
      </c>
      <c r="B46" s="5" t="s">
        <v>116</v>
      </c>
      <c r="C46" s="10" t="s">
        <v>115</v>
      </c>
      <c r="D46" s="8" t="s">
        <v>117</v>
      </c>
      <c r="E46" s="19">
        <v>3124335.49</v>
      </c>
      <c r="F46" s="20">
        <v>3124335.49</v>
      </c>
      <c r="G46" s="20">
        <v>1804700</v>
      </c>
      <c r="H46" s="20">
        <v>275150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 aca="true" t="shared" si="1" ref="P46:P77">E46+J46</f>
        <v>3124335.49</v>
      </c>
    </row>
    <row r="47" spans="1:16" ht="38.25">
      <c r="A47" s="5" t="s">
        <v>118</v>
      </c>
      <c r="B47" s="5" t="s">
        <v>120</v>
      </c>
      <c r="C47" s="10" t="s">
        <v>119</v>
      </c>
      <c r="D47" s="8" t="s">
        <v>121</v>
      </c>
      <c r="E47" s="19">
        <v>4631663.5</v>
      </c>
      <c r="F47" s="20">
        <v>4631663.5</v>
      </c>
      <c r="G47" s="20">
        <v>3584382.98</v>
      </c>
      <c r="H47" s="20">
        <v>58236.87</v>
      </c>
      <c r="I47" s="20">
        <v>0</v>
      </c>
      <c r="J47" s="19">
        <v>79438</v>
      </c>
      <c r="K47" s="20">
        <v>0</v>
      </c>
      <c r="L47" s="20">
        <v>0</v>
      </c>
      <c r="M47" s="20">
        <v>0</v>
      </c>
      <c r="N47" s="20">
        <v>79438</v>
      </c>
      <c r="O47" s="20">
        <v>79438</v>
      </c>
      <c r="P47" s="19">
        <f t="shared" si="1"/>
        <v>4711101.5</v>
      </c>
    </row>
    <row r="48" spans="1:16" ht="25.5">
      <c r="A48" s="5" t="s">
        <v>122</v>
      </c>
      <c r="B48" s="5" t="s">
        <v>124</v>
      </c>
      <c r="C48" s="10" t="s">
        <v>123</v>
      </c>
      <c r="D48" s="8" t="s">
        <v>125</v>
      </c>
      <c r="E48" s="19">
        <v>0</v>
      </c>
      <c r="F48" s="20">
        <v>0</v>
      </c>
      <c r="G48" s="20">
        <v>0</v>
      </c>
      <c r="H48" s="20">
        <v>0</v>
      </c>
      <c r="I48" s="20">
        <v>0</v>
      </c>
      <c r="J48" s="19">
        <v>73847.11</v>
      </c>
      <c r="K48" s="20">
        <v>0</v>
      </c>
      <c r="L48" s="20">
        <v>0</v>
      </c>
      <c r="M48" s="20">
        <v>0</v>
      </c>
      <c r="N48" s="20">
        <v>73847.11</v>
      </c>
      <c r="O48" s="20">
        <v>73847.11</v>
      </c>
      <c r="P48" s="19">
        <f t="shared" si="1"/>
        <v>73847.11</v>
      </c>
    </row>
    <row r="49" spans="1:16" ht="38.25">
      <c r="A49" s="5" t="s">
        <v>126</v>
      </c>
      <c r="B49" s="5" t="s">
        <v>128</v>
      </c>
      <c r="C49" s="10" t="s">
        <v>127</v>
      </c>
      <c r="D49" s="8" t="s">
        <v>129</v>
      </c>
      <c r="E49" s="19">
        <v>828080</v>
      </c>
      <c r="F49" s="20">
        <v>828080</v>
      </c>
      <c r="G49" s="20">
        <v>596500</v>
      </c>
      <c r="H49" s="20">
        <v>78960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1"/>
        <v>828080</v>
      </c>
    </row>
    <row r="50" spans="1:16" ht="25.5">
      <c r="A50" s="5" t="s">
        <v>130</v>
      </c>
      <c r="B50" s="5" t="s">
        <v>131</v>
      </c>
      <c r="C50" s="10" t="s">
        <v>127</v>
      </c>
      <c r="D50" s="8" t="s">
        <v>132</v>
      </c>
      <c r="E50" s="19">
        <v>1151270</v>
      </c>
      <c r="F50" s="20">
        <v>1151270</v>
      </c>
      <c r="G50" s="20">
        <v>847500</v>
      </c>
      <c r="H50" s="20">
        <v>25760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1151270</v>
      </c>
    </row>
    <row r="51" spans="1:16" ht="25.5">
      <c r="A51" s="5" t="s">
        <v>133</v>
      </c>
      <c r="B51" s="5" t="s">
        <v>134</v>
      </c>
      <c r="C51" s="10" t="s">
        <v>127</v>
      </c>
      <c r="D51" s="8" t="s">
        <v>135</v>
      </c>
      <c r="E51" s="19">
        <v>851710</v>
      </c>
      <c r="F51" s="20">
        <v>851710</v>
      </c>
      <c r="G51" s="20">
        <v>508000</v>
      </c>
      <c r="H51" s="20">
        <v>103210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1"/>
        <v>851710</v>
      </c>
    </row>
    <row r="52" spans="1:16" ht="12.75">
      <c r="A52" s="5" t="s">
        <v>136</v>
      </c>
      <c r="B52" s="5" t="s">
        <v>137</v>
      </c>
      <c r="C52" s="10" t="s">
        <v>127</v>
      </c>
      <c r="D52" s="8" t="s">
        <v>138</v>
      </c>
      <c r="E52" s="19">
        <v>777550</v>
      </c>
      <c r="F52" s="20">
        <v>777550</v>
      </c>
      <c r="G52" s="20">
        <v>589600</v>
      </c>
      <c r="H52" s="20">
        <v>23850</v>
      </c>
      <c r="I52" s="20">
        <v>0</v>
      </c>
      <c r="J52" s="19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9">
        <f t="shared" si="1"/>
        <v>777550</v>
      </c>
    </row>
    <row r="53" spans="1:16" ht="38.25">
      <c r="A53" s="5" t="s">
        <v>139</v>
      </c>
      <c r="B53" s="5" t="s">
        <v>140</v>
      </c>
      <c r="C53" s="10" t="s">
        <v>127</v>
      </c>
      <c r="D53" s="8" t="s">
        <v>141</v>
      </c>
      <c r="E53" s="19">
        <v>21720</v>
      </c>
      <c r="F53" s="20">
        <v>21720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1"/>
        <v>21720</v>
      </c>
    </row>
    <row r="54" spans="1:16" ht="76.5">
      <c r="A54" s="5" t="s">
        <v>142</v>
      </c>
      <c r="B54" s="5" t="s">
        <v>70</v>
      </c>
      <c r="C54" s="10" t="s">
        <v>57</v>
      </c>
      <c r="D54" s="8" t="s">
        <v>71</v>
      </c>
      <c r="E54" s="19">
        <v>976370</v>
      </c>
      <c r="F54" s="20">
        <v>976370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976370</v>
      </c>
    </row>
    <row r="55" spans="1:16" ht="38.25">
      <c r="A55" s="5" t="s">
        <v>143</v>
      </c>
      <c r="B55" s="6"/>
      <c r="C55" s="7"/>
      <c r="D55" s="18" t="s">
        <v>296</v>
      </c>
      <c r="E55" s="19">
        <v>210413135.91</v>
      </c>
      <c r="F55" s="20">
        <v>210413135.91</v>
      </c>
      <c r="G55" s="20">
        <v>3418322.58</v>
      </c>
      <c r="H55" s="20">
        <v>167160</v>
      </c>
      <c r="I55" s="20">
        <v>0</v>
      </c>
      <c r="J55" s="19">
        <v>860266</v>
      </c>
      <c r="K55" s="20">
        <v>109100</v>
      </c>
      <c r="L55" s="20">
        <v>0</v>
      </c>
      <c r="M55" s="20">
        <v>0</v>
      </c>
      <c r="N55" s="20">
        <v>751166</v>
      </c>
      <c r="O55" s="20">
        <v>751166</v>
      </c>
      <c r="P55" s="19">
        <f t="shared" si="1"/>
        <v>211273401.91</v>
      </c>
    </row>
    <row r="56" spans="1:16" ht="38.25">
      <c r="A56" s="5" t="s">
        <v>144</v>
      </c>
      <c r="B56" s="6"/>
      <c r="C56" s="7"/>
      <c r="D56" s="18" t="s">
        <v>296</v>
      </c>
      <c r="E56" s="19">
        <v>210413135.91</v>
      </c>
      <c r="F56" s="20">
        <v>210413135.91</v>
      </c>
      <c r="G56" s="20">
        <v>3418322.58</v>
      </c>
      <c r="H56" s="20">
        <v>167160</v>
      </c>
      <c r="I56" s="20">
        <v>0</v>
      </c>
      <c r="J56" s="19">
        <v>860266</v>
      </c>
      <c r="K56" s="20">
        <v>109100</v>
      </c>
      <c r="L56" s="20">
        <v>0</v>
      </c>
      <c r="M56" s="20">
        <v>0</v>
      </c>
      <c r="N56" s="20">
        <v>751166</v>
      </c>
      <c r="O56" s="20">
        <v>751166</v>
      </c>
      <c r="P56" s="19">
        <f t="shared" si="1"/>
        <v>211273401.91</v>
      </c>
    </row>
    <row r="57" spans="1:16" ht="76.5">
      <c r="A57" s="5" t="s">
        <v>145</v>
      </c>
      <c r="B57" s="5" t="s">
        <v>116</v>
      </c>
      <c r="C57" s="10" t="s">
        <v>115</v>
      </c>
      <c r="D57" s="8" t="s">
        <v>117</v>
      </c>
      <c r="E57" s="19">
        <v>3305600</v>
      </c>
      <c r="F57" s="20">
        <v>3305600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3305600</v>
      </c>
    </row>
    <row r="58" spans="1:16" ht="12.75">
      <c r="A58" s="5" t="s">
        <v>146</v>
      </c>
      <c r="B58" s="5" t="s">
        <v>47</v>
      </c>
      <c r="C58" s="10" t="s">
        <v>43</v>
      </c>
      <c r="D58" s="8" t="s">
        <v>48</v>
      </c>
      <c r="E58" s="19">
        <v>280000</v>
      </c>
      <c r="F58" s="20">
        <v>280000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si="1"/>
        <v>280000</v>
      </c>
    </row>
    <row r="59" spans="1:16" ht="76.5">
      <c r="A59" s="5" t="s">
        <v>147</v>
      </c>
      <c r="B59" s="5" t="s">
        <v>148</v>
      </c>
      <c r="C59" s="7"/>
      <c r="D59" s="8" t="s">
        <v>149</v>
      </c>
      <c r="E59" s="19">
        <v>116870000</v>
      </c>
      <c r="F59" s="20">
        <v>116870000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116870000</v>
      </c>
    </row>
    <row r="60" spans="1:16" ht="89.25">
      <c r="A60" s="11" t="s">
        <v>150</v>
      </c>
      <c r="B60" s="11" t="s">
        <v>151</v>
      </c>
      <c r="C60" s="12" t="s">
        <v>112</v>
      </c>
      <c r="D60" s="13" t="s">
        <v>152</v>
      </c>
      <c r="E60" s="21">
        <v>12042248</v>
      </c>
      <c r="F60" s="22">
        <v>12042248</v>
      </c>
      <c r="G60" s="22">
        <v>0</v>
      </c>
      <c r="H60" s="22">
        <v>0</v>
      </c>
      <c r="I60" s="22">
        <v>0</v>
      </c>
      <c r="J60" s="21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1">
        <f t="shared" si="1"/>
        <v>12042248</v>
      </c>
    </row>
    <row r="61" spans="1:16" ht="89.25">
      <c r="A61" s="11" t="s">
        <v>153</v>
      </c>
      <c r="B61" s="11" t="s">
        <v>154</v>
      </c>
      <c r="C61" s="12" t="s">
        <v>112</v>
      </c>
      <c r="D61" s="13" t="s">
        <v>155</v>
      </c>
      <c r="E61" s="21">
        <v>860000</v>
      </c>
      <c r="F61" s="22">
        <v>860000</v>
      </c>
      <c r="G61" s="22">
        <v>0</v>
      </c>
      <c r="H61" s="22">
        <v>0</v>
      </c>
      <c r="I61" s="22">
        <v>0</v>
      </c>
      <c r="J61" s="21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1">
        <f t="shared" si="1"/>
        <v>860000</v>
      </c>
    </row>
    <row r="62" spans="1:16" ht="89.25">
      <c r="A62" s="11" t="s">
        <v>156</v>
      </c>
      <c r="B62" s="11" t="s">
        <v>157</v>
      </c>
      <c r="C62" s="12" t="s">
        <v>50</v>
      </c>
      <c r="D62" s="13" t="s">
        <v>158</v>
      </c>
      <c r="E62" s="21">
        <v>2800000</v>
      </c>
      <c r="F62" s="22">
        <v>2800000</v>
      </c>
      <c r="G62" s="22">
        <v>0</v>
      </c>
      <c r="H62" s="22">
        <v>0</v>
      </c>
      <c r="I62" s="22">
        <v>0</v>
      </c>
      <c r="J62" s="21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1">
        <f t="shared" si="1"/>
        <v>2800000</v>
      </c>
    </row>
    <row r="63" spans="1:16" ht="89.25">
      <c r="A63" s="11" t="s">
        <v>159</v>
      </c>
      <c r="B63" s="11" t="s">
        <v>160</v>
      </c>
      <c r="C63" s="12" t="s">
        <v>50</v>
      </c>
      <c r="D63" s="13" t="s">
        <v>161</v>
      </c>
      <c r="E63" s="21">
        <v>1742000</v>
      </c>
      <c r="F63" s="22">
        <v>1742000</v>
      </c>
      <c r="G63" s="22">
        <v>0</v>
      </c>
      <c r="H63" s="22">
        <v>0</v>
      </c>
      <c r="I63" s="22">
        <v>0</v>
      </c>
      <c r="J63" s="21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1">
        <f t="shared" si="1"/>
        <v>1742000</v>
      </c>
    </row>
    <row r="64" spans="1:16" ht="25.5">
      <c r="A64" s="11" t="s">
        <v>162</v>
      </c>
      <c r="B64" s="11" t="s">
        <v>163</v>
      </c>
      <c r="C64" s="12" t="s">
        <v>50</v>
      </c>
      <c r="D64" s="13" t="s">
        <v>164</v>
      </c>
      <c r="E64" s="21">
        <v>1485000</v>
      </c>
      <c r="F64" s="22">
        <v>1485000</v>
      </c>
      <c r="G64" s="22">
        <v>0</v>
      </c>
      <c r="H64" s="22">
        <v>0</v>
      </c>
      <c r="I64" s="22">
        <v>0</v>
      </c>
      <c r="J64" s="21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1">
        <f t="shared" si="1"/>
        <v>1485000</v>
      </c>
    </row>
    <row r="65" spans="1:16" ht="38.25">
      <c r="A65" s="11" t="s">
        <v>165</v>
      </c>
      <c r="B65" s="11" t="s">
        <v>166</v>
      </c>
      <c r="C65" s="12" t="s">
        <v>116</v>
      </c>
      <c r="D65" s="13" t="s">
        <v>167</v>
      </c>
      <c r="E65" s="21">
        <v>97940752</v>
      </c>
      <c r="F65" s="22">
        <v>97940752</v>
      </c>
      <c r="G65" s="22">
        <v>0</v>
      </c>
      <c r="H65" s="22">
        <v>0</v>
      </c>
      <c r="I65" s="22">
        <v>0</v>
      </c>
      <c r="J65" s="21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1">
        <f t="shared" si="1"/>
        <v>97940752</v>
      </c>
    </row>
    <row r="66" spans="1:16" ht="38.25">
      <c r="A66" s="5" t="s">
        <v>168</v>
      </c>
      <c r="B66" s="5" t="s">
        <v>169</v>
      </c>
      <c r="C66" s="7"/>
      <c r="D66" s="8" t="s">
        <v>170</v>
      </c>
      <c r="E66" s="19">
        <v>786000</v>
      </c>
      <c r="F66" s="20">
        <v>786000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1"/>
        <v>786000</v>
      </c>
    </row>
    <row r="67" spans="1:16" ht="89.25">
      <c r="A67" s="11" t="s">
        <v>171</v>
      </c>
      <c r="B67" s="11" t="s">
        <v>172</v>
      </c>
      <c r="C67" s="12" t="s">
        <v>112</v>
      </c>
      <c r="D67" s="13" t="s">
        <v>152</v>
      </c>
      <c r="E67" s="21">
        <v>40000</v>
      </c>
      <c r="F67" s="22">
        <v>40000</v>
      </c>
      <c r="G67" s="22">
        <v>0</v>
      </c>
      <c r="H67" s="22">
        <v>0</v>
      </c>
      <c r="I67" s="22">
        <v>0</v>
      </c>
      <c r="J67" s="21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1">
        <f t="shared" si="1"/>
        <v>40000</v>
      </c>
    </row>
    <row r="68" spans="1:16" ht="76.5">
      <c r="A68" s="11" t="s">
        <v>173</v>
      </c>
      <c r="B68" s="11" t="s">
        <v>174</v>
      </c>
      <c r="C68" s="12" t="s">
        <v>50</v>
      </c>
      <c r="D68" s="13" t="s">
        <v>175</v>
      </c>
      <c r="E68" s="21">
        <v>6000</v>
      </c>
      <c r="F68" s="22">
        <v>6000</v>
      </c>
      <c r="G68" s="22">
        <v>0</v>
      </c>
      <c r="H68" s="22">
        <v>0</v>
      </c>
      <c r="I68" s="22">
        <v>0</v>
      </c>
      <c r="J68" s="21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1">
        <f t="shared" si="1"/>
        <v>6000</v>
      </c>
    </row>
    <row r="69" spans="1:16" ht="89.25">
      <c r="A69" s="11" t="s">
        <v>176</v>
      </c>
      <c r="B69" s="11" t="s">
        <v>177</v>
      </c>
      <c r="C69" s="12" t="s">
        <v>50</v>
      </c>
      <c r="D69" s="13" t="s">
        <v>161</v>
      </c>
      <c r="E69" s="21">
        <v>8000</v>
      </c>
      <c r="F69" s="22">
        <v>8000</v>
      </c>
      <c r="G69" s="22">
        <v>0</v>
      </c>
      <c r="H69" s="22">
        <v>0</v>
      </c>
      <c r="I69" s="22">
        <v>0</v>
      </c>
      <c r="J69" s="21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1">
        <f t="shared" si="1"/>
        <v>8000</v>
      </c>
    </row>
    <row r="70" spans="1:16" ht="38.25">
      <c r="A70" s="11" t="s">
        <v>178</v>
      </c>
      <c r="B70" s="11" t="s">
        <v>179</v>
      </c>
      <c r="C70" s="12" t="s">
        <v>50</v>
      </c>
      <c r="D70" s="13" t="s">
        <v>180</v>
      </c>
      <c r="E70" s="21">
        <v>16000</v>
      </c>
      <c r="F70" s="22">
        <v>16000</v>
      </c>
      <c r="G70" s="22">
        <v>0</v>
      </c>
      <c r="H70" s="22">
        <v>0</v>
      </c>
      <c r="I70" s="22">
        <v>0</v>
      </c>
      <c r="J70" s="21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1">
        <f t="shared" si="1"/>
        <v>16000</v>
      </c>
    </row>
    <row r="71" spans="1:16" ht="51">
      <c r="A71" s="11" t="s">
        <v>181</v>
      </c>
      <c r="B71" s="11" t="s">
        <v>182</v>
      </c>
      <c r="C71" s="12" t="s">
        <v>116</v>
      </c>
      <c r="D71" s="13" t="s">
        <v>183</v>
      </c>
      <c r="E71" s="21">
        <v>716000</v>
      </c>
      <c r="F71" s="22">
        <v>716000</v>
      </c>
      <c r="G71" s="22">
        <v>0</v>
      </c>
      <c r="H71" s="22">
        <v>0</v>
      </c>
      <c r="I71" s="22">
        <v>0</v>
      </c>
      <c r="J71" s="21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1">
        <f t="shared" si="1"/>
        <v>716000</v>
      </c>
    </row>
    <row r="72" spans="1:16" ht="51">
      <c r="A72" s="5" t="s">
        <v>184</v>
      </c>
      <c r="B72" s="5" t="s">
        <v>185</v>
      </c>
      <c r="C72" s="7"/>
      <c r="D72" s="8" t="s">
        <v>186</v>
      </c>
      <c r="E72" s="19">
        <v>80353721.83000001</v>
      </c>
      <c r="F72" s="20">
        <v>80353721.83000001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1"/>
        <v>80353721.83000001</v>
      </c>
    </row>
    <row r="73" spans="1:16" ht="25.5">
      <c r="A73" s="11" t="s">
        <v>187</v>
      </c>
      <c r="B73" s="11" t="s">
        <v>188</v>
      </c>
      <c r="C73" s="12" t="s">
        <v>57</v>
      </c>
      <c r="D73" s="13" t="s">
        <v>189</v>
      </c>
      <c r="E73" s="21">
        <v>666470.6</v>
      </c>
      <c r="F73" s="22">
        <v>666470.6</v>
      </c>
      <c r="G73" s="22">
        <v>0</v>
      </c>
      <c r="H73" s="22">
        <v>0</v>
      </c>
      <c r="I73" s="22">
        <v>0</v>
      </c>
      <c r="J73" s="21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1">
        <f t="shared" si="1"/>
        <v>666470.6</v>
      </c>
    </row>
    <row r="74" spans="1:16" ht="25.5">
      <c r="A74" s="11" t="s">
        <v>190</v>
      </c>
      <c r="B74" s="11" t="s">
        <v>191</v>
      </c>
      <c r="C74" s="12" t="s">
        <v>57</v>
      </c>
      <c r="D74" s="13" t="s">
        <v>192</v>
      </c>
      <c r="E74" s="21">
        <v>62369.82</v>
      </c>
      <c r="F74" s="22">
        <v>62369.82</v>
      </c>
      <c r="G74" s="22">
        <v>0</v>
      </c>
      <c r="H74" s="22">
        <v>0</v>
      </c>
      <c r="I74" s="22">
        <v>0</v>
      </c>
      <c r="J74" s="21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1">
        <f t="shared" si="1"/>
        <v>62369.82</v>
      </c>
    </row>
    <row r="75" spans="1:16" ht="12.75">
      <c r="A75" s="11" t="s">
        <v>193</v>
      </c>
      <c r="B75" s="11" t="s">
        <v>194</v>
      </c>
      <c r="C75" s="12" t="s">
        <v>57</v>
      </c>
      <c r="D75" s="13" t="s">
        <v>195</v>
      </c>
      <c r="E75" s="21">
        <v>45659799.98</v>
      </c>
      <c r="F75" s="22">
        <v>45659799.98</v>
      </c>
      <c r="G75" s="22">
        <v>0</v>
      </c>
      <c r="H75" s="22">
        <v>0</v>
      </c>
      <c r="I75" s="22">
        <v>0</v>
      </c>
      <c r="J75" s="21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1">
        <f t="shared" si="1"/>
        <v>45659799.98</v>
      </c>
    </row>
    <row r="76" spans="1:16" ht="25.5">
      <c r="A76" s="11" t="s">
        <v>196</v>
      </c>
      <c r="B76" s="11" t="s">
        <v>197</v>
      </c>
      <c r="C76" s="12" t="s">
        <v>57</v>
      </c>
      <c r="D76" s="13" t="s">
        <v>198</v>
      </c>
      <c r="E76" s="21">
        <v>3605538.47</v>
      </c>
      <c r="F76" s="22">
        <v>3605538.47</v>
      </c>
      <c r="G76" s="22">
        <v>0</v>
      </c>
      <c r="H76" s="22">
        <v>0</v>
      </c>
      <c r="I76" s="22">
        <v>0</v>
      </c>
      <c r="J76" s="21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1">
        <f t="shared" si="1"/>
        <v>3605538.47</v>
      </c>
    </row>
    <row r="77" spans="1:16" ht="25.5">
      <c r="A77" s="11" t="s">
        <v>199</v>
      </c>
      <c r="B77" s="11" t="s">
        <v>200</v>
      </c>
      <c r="C77" s="12" t="s">
        <v>57</v>
      </c>
      <c r="D77" s="13" t="s">
        <v>201</v>
      </c>
      <c r="E77" s="21">
        <v>10568301.02</v>
      </c>
      <c r="F77" s="22">
        <v>10568301.02</v>
      </c>
      <c r="G77" s="22">
        <v>0</v>
      </c>
      <c r="H77" s="22">
        <v>0</v>
      </c>
      <c r="I77" s="22">
        <v>0</v>
      </c>
      <c r="J77" s="21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1">
        <f t="shared" si="1"/>
        <v>10568301.02</v>
      </c>
    </row>
    <row r="78" spans="1:16" ht="25.5">
      <c r="A78" s="11" t="s">
        <v>202</v>
      </c>
      <c r="B78" s="11" t="s">
        <v>203</v>
      </c>
      <c r="C78" s="12" t="s">
        <v>57</v>
      </c>
      <c r="D78" s="13" t="s">
        <v>204</v>
      </c>
      <c r="E78" s="21">
        <v>431058.74</v>
      </c>
      <c r="F78" s="22">
        <v>431058.74</v>
      </c>
      <c r="G78" s="22">
        <v>0</v>
      </c>
      <c r="H78" s="22">
        <v>0</v>
      </c>
      <c r="I78" s="22">
        <v>0</v>
      </c>
      <c r="J78" s="21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1">
        <f aca="true" t="shared" si="2" ref="P78:P111">E78+J78</f>
        <v>431058.74</v>
      </c>
    </row>
    <row r="79" spans="1:16" ht="12.75">
      <c r="A79" s="11" t="s">
        <v>205</v>
      </c>
      <c r="B79" s="11" t="s">
        <v>206</v>
      </c>
      <c r="C79" s="12" t="s">
        <v>57</v>
      </c>
      <c r="D79" s="13" t="s">
        <v>207</v>
      </c>
      <c r="E79" s="21">
        <v>391003.96</v>
      </c>
      <c r="F79" s="22">
        <v>391003.96</v>
      </c>
      <c r="G79" s="22">
        <v>0</v>
      </c>
      <c r="H79" s="22">
        <v>0</v>
      </c>
      <c r="I79" s="22">
        <v>0</v>
      </c>
      <c r="J79" s="21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1">
        <f t="shared" si="2"/>
        <v>391003.96</v>
      </c>
    </row>
    <row r="80" spans="1:16" ht="25.5">
      <c r="A80" s="11" t="s">
        <v>208</v>
      </c>
      <c r="B80" s="11" t="s">
        <v>209</v>
      </c>
      <c r="C80" s="12" t="s">
        <v>57</v>
      </c>
      <c r="D80" s="13" t="s">
        <v>210</v>
      </c>
      <c r="E80" s="21">
        <v>4648160.63</v>
      </c>
      <c r="F80" s="22">
        <v>4648160.63</v>
      </c>
      <c r="G80" s="22">
        <v>0</v>
      </c>
      <c r="H80" s="22">
        <v>0</v>
      </c>
      <c r="I80" s="22">
        <v>0</v>
      </c>
      <c r="J80" s="21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1">
        <f t="shared" si="2"/>
        <v>4648160.63</v>
      </c>
    </row>
    <row r="81" spans="1:16" ht="25.5">
      <c r="A81" s="11" t="s">
        <v>211</v>
      </c>
      <c r="B81" s="11" t="s">
        <v>213</v>
      </c>
      <c r="C81" s="12" t="s">
        <v>212</v>
      </c>
      <c r="D81" s="13" t="s">
        <v>214</v>
      </c>
      <c r="E81" s="21">
        <v>14321018.610000001</v>
      </c>
      <c r="F81" s="22">
        <v>14321018.610000001</v>
      </c>
      <c r="G81" s="22">
        <v>0</v>
      </c>
      <c r="H81" s="22">
        <v>0</v>
      </c>
      <c r="I81" s="22">
        <v>0</v>
      </c>
      <c r="J81" s="21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1">
        <f t="shared" si="2"/>
        <v>14321018.610000001</v>
      </c>
    </row>
    <row r="82" spans="1:16" ht="38.25">
      <c r="A82" s="5" t="s">
        <v>215</v>
      </c>
      <c r="B82" s="5" t="s">
        <v>216</v>
      </c>
      <c r="C82" s="10" t="s">
        <v>212</v>
      </c>
      <c r="D82" s="8" t="s">
        <v>217</v>
      </c>
      <c r="E82" s="19">
        <v>1278278.17</v>
      </c>
      <c r="F82" s="20">
        <v>1278278.17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2"/>
        <v>1278278.17</v>
      </c>
    </row>
    <row r="83" spans="1:16" ht="51">
      <c r="A83" s="5" t="s">
        <v>218</v>
      </c>
      <c r="B83" s="5" t="s">
        <v>219</v>
      </c>
      <c r="C83" s="7"/>
      <c r="D83" s="8" t="s">
        <v>220</v>
      </c>
      <c r="E83" s="19">
        <v>4708940.91</v>
      </c>
      <c r="F83" s="20">
        <v>4708940.91</v>
      </c>
      <c r="G83" s="20">
        <v>3418322.58</v>
      </c>
      <c r="H83" s="20">
        <v>167160</v>
      </c>
      <c r="I83" s="20">
        <v>0</v>
      </c>
      <c r="J83" s="19">
        <v>140100</v>
      </c>
      <c r="K83" s="20">
        <v>109100</v>
      </c>
      <c r="L83" s="20">
        <v>0</v>
      </c>
      <c r="M83" s="20">
        <v>0</v>
      </c>
      <c r="N83" s="20">
        <v>31000</v>
      </c>
      <c r="O83" s="20">
        <v>31000</v>
      </c>
      <c r="P83" s="19">
        <f t="shared" si="2"/>
        <v>4849040.91</v>
      </c>
    </row>
    <row r="84" spans="1:16" ht="51">
      <c r="A84" s="11" t="s">
        <v>221</v>
      </c>
      <c r="B84" s="11" t="s">
        <v>222</v>
      </c>
      <c r="C84" s="12" t="s">
        <v>109</v>
      </c>
      <c r="D84" s="13" t="s">
        <v>223</v>
      </c>
      <c r="E84" s="21">
        <v>4708940.91</v>
      </c>
      <c r="F84" s="22">
        <v>4708940.91</v>
      </c>
      <c r="G84" s="22">
        <v>3418322.58</v>
      </c>
      <c r="H84" s="22">
        <v>167160</v>
      </c>
      <c r="I84" s="22">
        <v>0</v>
      </c>
      <c r="J84" s="21">
        <v>140100</v>
      </c>
      <c r="K84" s="22">
        <v>109100</v>
      </c>
      <c r="L84" s="22">
        <v>0</v>
      </c>
      <c r="M84" s="22">
        <v>0</v>
      </c>
      <c r="N84" s="22">
        <v>31000</v>
      </c>
      <c r="O84" s="22">
        <v>31000</v>
      </c>
      <c r="P84" s="21">
        <f t="shared" si="2"/>
        <v>4849040.91</v>
      </c>
    </row>
    <row r="85" spans="1:16" ht="76.5">
      <c r="A85" s="5" t="s">
        <v>224</v>
      </c>
      <c r="B85" s="5" t="s">
        <v>225</v>
      </c>
      <c r="C85" s="7"/>
      <c r="D85" s="8" t="s">
        <v>226</v>
      </c>
      <c r="E85" s="19">
        <v>417200</v>
      </c>
      <c r="F85" s="20">
        <v>417200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 t="shared" si="2"/>
        <v>417200</v>
      </c>
    </row>
    <row r="86" spans="1:16" ht="63.75">
      <c r="A86" s="11" t="s">
        <v>227</v>
      </c>
      <c r="B86" s="11" t="s">
        <v>228</v>
      </c>
      <c r="C86" s="12" t="s">
        <v>212</v>
      </c>
      <c r="D86" s="13" t="s">
        <v>229</v>
      </c>
      <c r="E86" s="21">
        <v>417200</v>
      </c>
      <c r="F86" s="22">
        <v>417200</v>
      </c>
      <c r="G86" s="22">
        <v>0</v>
      </c>
      <c r="H86" s="22">
        <v>0</v>
      </c>
      <c r="I86" s="22">
        <v>0</v>
      </c>
      <c r="J86" s="21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1">
        <f t="shared" si="2"/>
        <v>417200</v>
      </c>
    </row>
    <row r="87" spans="1:16" ht="25.5">
      <c r="A87" s="5" t="s">
        <v>230</v>
      </c>
      <c r="B87" s="5" t="s">
        <v>231</v>
      </c>
      <c r="C87" s="7"/>
      <c r="D87" s="8" t="s">
        <v>232</v>
      </c>
      <c r="E87" s="19">
        <v>247395</v>
      </c>
      <c r="F87" s="20">
        <v>247395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f t="shared" si="2"/>
        <v>247395</v>
      </c>
    </row>
    <row r="88" spans="1:16" ht="38.25">
      <c r="A88" s="11" t="s">
        <v>233</v>
      </c>
      <c r="B88" s="11" t="s">
        <v>234</v>
      </c>
      <c r="C88" s="12" t="s">
        <v>112</v>
      </c>
      <c r="D88" s="13" t="s">
        <v>235</v>
      </c>
      <c r="E88" s="21">
        <v>247395</v>
      </c>
      <c r="F88" s="22">
        <v>247395</v>
      </c>
      <c r="G88" s="22">
        <v>0</v>
      </c>
      <c r="H88" s="22">
        <v>0</v>
      </c>
      <c r="I88" s="22">
        <v>0</v>
      </c>
      <c r="J88" s="21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1">
        <f t="shared" si="2"/>
        <v>247395</v>
      </c>
    </row>
    <row r="89" spans="1:16" ht="25.5">
      <c r="A89" s="5" t="s">
        <v>236</v>
      </c>
      <c r="B89" s="5" t="s">
        <v>237</v>
      </c>
      <c r="C89" s="10" t="s">
        <v>120</v>
      </c>
      <c r="D89" s="8" t="s">
        <v>238</v>
      </c>
      <c r="E89" s="19">
        <v>1900000</v>
      </c>
      <c r="F89" s="20">
        <v>1900000</v>
      </c>
      <c r="G89" s="20">
        <v>0</v>
      </c>
      <c r="H89" s="20">
        <v>0</v>
      </c>
      <c r="I89" s="20">
        <v>0</v>
      </c>
      <c r="J89" s="19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19">
        <f t="shared" si="2"/>
        <v>1900000</v>
      </c>
    </row>
    <row r="90" spans="1:16" ht="25.5">
      <c r="A90" s="5" t="s">
        <v>239</v>
      </c>
      <c r="B90" s="5" t="s">
        <v>240</v>
      </c>
      <c r="C90" s="7"/>
      <c r="D90" s="8" t="s">
        <v>241</v>
      </c>
      <c r="E90" s="19">
        <v>0</v>
      </c>
      <c r="F90" s="20">
        <v>0</v>
      </c>
      <c r="G90" s="20">
        <v>0</v>
      </c>
      <c r="H90" s="20">
        <v>0</v>
      </c>
      <c r="I90" s="20">
        <v>0</v>
      </c>
      <c r="J90" s="19">
        <v>512166</v>
      </c>
      <c r="K90" s="20">
        <v>0</v>
      </c>
      <c r="L90" s="20">
        <v>0</v>
      </c>
      <c r="M90" s="20">
        <v>0</v>
      </c>
      <c r="N90" s="20">
        <v>512166</v>
      </c>
      <c r="O90" s="20">
        <v>512166</v>
      </c>
      <c r="P90" s="19">
        <f t="shared" si="2"/>
        <v>512166</v>
      </c>
    </row>
    <row r="91" spans="1:16" ht="89.25">
      <c r="A91" s="11" t="s">
        <v>242</v>
      </c>
      <c r="B91" s="11" t="s">
        <v>243</v>
      </c>
      <c r="C91" s="12" t="s">
        <v>116</v>
      </c>
      <c r="D91" s="13" t="s">
        <v>244</v>
      </c>
      <c r="E91" s="21">
        <v>0</v>
      </c>
      <c r="F91" s="22">
        <v>0</v>
      </c>
      <c r="G91" s="22">
        <v>0</v>
      </c>
      <c r="H91" s="22">
        <v>0</v>
      </c>
      <c r="I91" s="22">
        <v>0</v>
      </c>
      <c r="J91" s="21">
        <v>512166</v>
      </c>
      <c r="K91" s="22">
        <v>0</v>
      </c>
      <c r="L91" s="22">
        <v>0</v>
      </c>
      <c r="M91" s="22">
        <v>0</v>
      </c>
      <c r="N91" s="22">
        <v>512166</v>
      </c>
      <c r="O91" s="22">
        <v>512166</v>
      </c>
      <c r="P91" s="21">
        <f t="shared" si="2"/>
        <v>512166</v>
      </c>
    </row>
    <row r="92" spans="1:16" ht="12.75">
      <c r="A92" s="5" t="s">
        <v>245</v>
      </c>
      <c r="B92" s="5" t="s">
        <v>30</v>
      </c>
      <c r="C92" s="10" t="s">
        <v>29</v>
      </c>
      <c r="D92" s="8" t="s">
        <v>31</v>
      </c>
      <c r="E92" s="19">
        <v>266000</v>
      </c>
      <c r="F92" s="20">
        <v>266000</v>
      </c>
      <c r="G92" s="20">
        <v>0</v>
      </c>
      <c r="H92" s="20">
        <v>0</v>
      </c>
      <c r="I92" s="20">
        <v>0</v>
      </c>
      <c r="J92" s="19">
        <v>208000</v>
      </c>
      <c r="K92" s="20">
        <v>0</v>
      </c>
      <c r="L92" s="20">
        <v>0</v>
      </c>
      <c r="M92" s="20">
        <v>0</v>
      </c>
      <c r="N92" s="20">
        <v>208000</v>
      </c>
      <c r="O92" s="20">
        <v>208000</v>
      </c>
      <c r="P92" s="19">
        <f t="shared" si="2"/>
        <v>474000</v>
      </c>
    </row>
    <row r="93" spans="1:16" ht="25.5">
      <c r="A93" s="5" t="s">
        <v>246</v>
      </c>
      <c r="B93" s="6"/>
      <c r="C93" s="7"/>
      <c r="D93" s="18" t="s">
        <v>297</v>
      </c>
      <c r="E93" s="19">
        <v>21884856.75</v>
      </c>
      <c r="F93" s="20">
        <v>21884856.75</v>
      </c>
      <c r="G93" s="20">
        <v>13239379.870000001</v>
      </c>
      <c r="H93" s="20">
        <v>2688139</v>
      </c>
      <c r="I93" s="20">
        <v>0</v>
      </c>
      <c r="J93" s="19">
        <v>1539013</v>
      </c>
      <c r="K93" s="20">
        <v>802400</v>
      </c>
      <c r="L93" s="20">
        <v>346500</v>
      </c>
      <c r="M93" s="20">
        <v>0</v>
      </c>
      <c r="N93" s="20">
        <v>736613</v>
      </c>
      <c r="O93" s="20">
        <v>736613</v>
      </c>
      <c r="P93" s="19">
        <f t="shared" si="2"/>
        <v>23423869.75</v>
      </c>
    </row>
    <row r="94" spans="1:16" ht="25.5">
      <c r="A94" s="5" t="s">
        <v>247</v>
      </c>
      <c r="B94" s="6"/>
      <c r="C94" s="7"/>
      <c r="D94" s="18" t="s">
        <v>297</v>
      </c>
      <c r="E94" s="19">
        <v>21884856.75</v>
      </c>
      <c r="F94" s="20">
        <v>21884856.75</v>
      </c>
      <c r="G94" s="20">
        <v>13239379.870000001</v>
      </c>
      <c r="H94" s="20">
        <v>2688139</v>
      </c>
      <c r="I94" s="20">
        <v>0</v>
      </c>
      <c r="J94" s="19">
        <v>1539013</v>
      </c>
      <c r="K94" s="20">
        <v>802400</v>
      </c>
      <c r="L94" s="20">
        <v>346500</v>
      </c>
      <c r="M94" s="20">
        <v>0</v>
      </c>
      <c r="N94" s="20">
        <v>736613</v>
      </c>
      <c r="O94" s="20">
        <v>736613</v>
      </c>
      <c r="P94" s="19">
        <f t="shared" si="2"/>
        <v>23423869.75</v>
      </c>
    </row>
    <row r="95" spans="1:16" ht="12.75">
      <c r="A95" s="5" t="s">
        <v>248</v>
      </c>
      <c r="B95" s="5" t="s">
        <v>250</v>
      </c>
      <c r="C95" s="10" t="s">
        <v>249</v>
      </c>
      <c r="D95" s="8" t="s">
        <v>251</v>
      </c>
      <c r="E95" s="19">
        <v>4642556.84</v>
      </c>
      <c r="F95" s="20">
        <v>4642556.84</v>
      </c>
      <c r="G95" s="20">
        <v>3300077.05</v>
      </c>
      <c r="H95" s="20">
        <v>203515</v>
      </c>
      <c r="I95" s="20">
        <v>0</v>
      </c>
      <c r="J95" s="19">
        <v>113800</v>
      </c>
      <c r="K95" s="20">
        <v>0</v>
      </c>
      <c r="L95" s="20">
        <v>0</v>
      </c>
      <c r="M95" s="20">
        <v>0</v>
      </c>
      <c r="N95" s="20">
        <v>113800</v>
      </c>
      <c r="O95" s="20">
        <v>113800</v>
      </c>
      <c r="P95" s="19">
        <f t="shared" si="2"/>
        <v>4756356.84</v>
      </c>
    </row>
    <row r="96" spans="1:16" ht="25.5">
      <c r="A96" s="5" t="s">
        <v>252</v>
      </c>
      <c r="B96" s="5" t="s">
        <v>254</v>
      </c>
      <c r="C96" s="10" t="s">
        <v>253</v>
      </c>
      <c r="D96" s="8" t="s">
        <v>255</v>
      </c>
      <c r="E96" s="19">
        <v>10745402.91</v>
      </c>
      <c r="F96" s="20">
        <v>10745402.91</v>
      </c>
      <c r="G96" s="20">
        <v>5141402.82</v>
      </c>
      <c r="H96" s="20">
        <v>2429584</v>
      </c>
      <c r="I96" s="20">
        <v>0</v>
      </c>
      <c r="J96" s="19">
        <v>887813</v>
      </c>
      <c r="K96" s="20">
        <v>350000</v>
      </c>
      <c r="L96" s="20">
        <v>0</v>
      </c>
      <c r="M96" s="20">
        <v>0</v>
      </c>
      <c r="N96" s="20">
        <v>537813</v>
      </c>
      <c r="O96" s="20">
        <v>537813</v>
      </c>
      <c r="P96" s="19">
        <f t="shared" si="2"/>
        <v>11633215.91</v>
      </c>
    </row>
    <row r="97" spans="1:16" ht="12.75">
      <c r="A97" s="5" t="s">
        <v>256</v>
      </c>
      <c r="B97" s="5" t="s">
        <v>257</v>
      </c>
      <c r="C97" s="10" t="s">
        <v>119</v>
      </c>
      <c r="D97" s="8" t="s">
        <v>258</v>
      </c>
      <c r="E97" s="19">
        <v>5836647</v>
      </c>
      <c r="F97" s="20">
        <v>5836647</v>
      </c>
      <c r="G97" s="20">
        <v>4546000</v>
      </c>
      <c r="H97" s="20">
        <v>55040</v>
      </c>
      <c r="I97" s="20">
        <v>0</v>
      </c>
      <c r="J97" s="19">
        <v>537400</v>
      </c>
      <c r="K97" s="20">
        <v>452400</v>
      </c>
      <c r="L97" s="20">
        <v>346500</v>
      </c>
      <c r="M97" s="20">
        <v>0</v>
      </c>
      <c r="N97" s="20">
        <v>85000</v>
      </c>
      <c r="O97" s="20">
        <v>85000</v>
      </c>
      <c r="P97" s="19">
        <f t="shared" si="2"/>
        <v>6374047</v>
      </c>
    </row>
    <row r="98" spans="1:16" ht="25.5">
      <c r="A98" s="5" t="s">
        <v>259</v>
      </c>
      <c r="B98" s="5" t="s">
        <v>74</v>
      </c>
      <c r="C98" s="10" t="s">
        <v>73</v>
      </c>
      <c r="D98" s="8" t="s">
        <v>75</v>
      </c>
      <c r="E98" s="19">
        <v>329250</v>
      </c>
      <c r="F98" s="20">
        <v>329250</v>
      </c>
      <c r="G98" s="20">
        <v>251900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f t="shared" si="2"/>
        <v>329250</v>
      </c>
    </row>
    <row r="99" spans="1:16" ht="12.75">
      <c r="A99" s="5" t="s">
        <v>260</v>
      </c>
      <c r="B99" s="5" t="s">
        <v>261</v>
      </c>
      <c r="C99" s="7"/>
      <c r="D99" s="8" t="s">
        <v>262</v>
      </c>
      <c r="E99" s="19">
        <v>331000</v>
      </c>
      <c r="F99" s="20">
        <v>331000</v>
      </c>
      <c r="G99" s="20">
        <v>0</v>
      </c>
      <c r="H99" s="20">
        <v>0</v>
      </c>
      <c r="I99" s="20">
        <v>0</v>
      </c>
      <c r="J99" s="19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9">
        <f t="shared" si="2"/>
        <v>331000</v>
      </c>
    </row>
    <row r="100" spans="1:16" ht="25.5">
      <c r="A100" s="11" t="s">
        <v>263</v>
      </c>
      <c r="B100" s="11" t="s">
        <v>265</v>
      </c>
      <c r="C100" s="12" t="s">
        <v>264</v>
      </c>
      <c r="D100" s="13" t="s">
        <v>266</v>
      </c>
      <c r="E100" s="21">
        <v>331000</v>
      </c>
      <c r="F100" s="22">
        <v>331000</v>
      </c>
      <c r="G100" s="22">
        <v>0</v>
      </c>
      <c r="H100" s="22">
        <v>0</v>
      </c>
      <c r="I100" s="22">
        <v>0</v>
      </c>
      <c r="J100" s="21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1">
        <f t="shared" si="2"/>
        <v>331000</v>
      </c>
    </row>
    <row r="101" spans="1:16" ht="25.5">
      <c r="A101" s="5" t="s">
        <v>267</v>
      </c>
      <c r="B101" s="6"/>
      <c r="C101" s="7"/>
      <c r="D101" s="18" t="s">
        <v>298</v>
      </c>
      <c r="E101" s="19">
        <v>42037791.029999994</v>
      </c>
      <c r="F101" s="20">
        <v>40357791.03</v>
      </c>
      <c r="G101" s="20">
        <v>0</v>
      </c>
      <c r="H101" s="20">
        <v>0</v>
      </c>
      <c r="I101" s="20">
        <v>1680000</v>
      </c>
      <c r="J101" s="19">
        <v>21279057.759999998</v>
      </c>
      <c r="K101" s="20">
        <v>0</v>
      </c>
      <c r="L101" s="20">
        <v>0</v>
      </c>
      <c r="M101" s="20">
        <v>0</v>
      </c>
      <c r="N101" s="20">
        <v>21279057.759999998</v>
      </c>
      <c r="O101" s="20">
        <v>21279057.759999998</v>
      </c>
      <c r="P101" s="19">
        <f t="shared" si="2"/>
        <v>63316848.78999999</v>
      </c>
    </row>
    <row r="102" spans="1:16" ht="25.5">
      <c r="A102" s="5" t="s">
        <v>268</v>
      </c>
      <c r="B102" s="6"/>
      <c r="C102" s="7"/>
      <c r="D102" s="18" t="s">
        <v>298</v>
      </c>
      <c r="E102" s="19">
        <v>42037791.029999994</v>
      </c>
      <c r="F102" s="20">
        <v>40357791.03</v>
      </c>
      <c r="G102" s="20">
        <v>0</v>
      </c>
      <c r="H102" s="20">
        <v>0</v>
      </c>
      <c r="I102" s="20">
        <v>1680000</v>
      </c>
      <c r="J102" s="19">
        <v>21279057.759999998</v>
      </c>
      <c r="K102" s="20">
        <v>0</v>
      </c>
      <c r="L102" s="20">
        <v>0</v>
      </c>
      <c r="M102" s="20">
        <v>0</v>
      </c>
      <c r="N102" s="20">
        <v>21279057.759999998</v>
      </c>
      <c r="O102" s="20">
        <v>21279057.759999998</v>
      </c>
      <c r="P102" s="19">
        <f t="shared" si="2"/>
        <v>63316848.78999999</v>
      </c>
    </row>
    <row r="103" spans="1:16" ht="12.75">
      <c r="A103" s="5" t="s">
        <v>269</v>
      </c>
      <c r="B103" s="5" t="s">
        <v>270</v>
      </c>
      <c r="C103" s="10" t="s">
        <v>29</v>
      </c>
      <c r="D103" s="8" t="s">
        <v>271</v>
      </c>
      <c r="E103" s="19">
        <v>0</v>
      </c>
      <c r="F103" s="20">
        <v>0</v>
      </c>
      <c r="G103" s="20">
        <v>0</v>
      </c>
      <c r="H103" s="20">
        <v>0</v>
      </c>
      <c r="I103" s="20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19">
        <f t="shared" si="2"/>
        <v>0</v>
      </c>
    </row>
    <row r="104" spans="1:16" ht="12.75">
      <c r="A104" s="5" t="s">
        <v>272</v>
      </c>
      <c r="B104" s="5" t="s">
        <v>273</v>
      </c>
      <c r="C104" s="10" t="s">
        <v>101</v>
      </c>
      <c r="D104" s="8" t="s">
        <v>274</v>
      </c>
      <c r="E104" s="19">
        <v>8856000</v>
      </c>
      <c r="F104" s="20">
        <v>8856000</v>
      </c>
      <c r="G104" s="20">
        <v>0</v>
      </c>
      <c r="H104" s="20">
        <v>0</v>
      </c>
      <c r="I104" s="20">
        <v>0</v>
      </c>
      <c r="J104" s="19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19">
        <f t="shared" si="2"/>
        <v>8856000</v>
      </c>
    </row>
    <row r="105" spans="1:16" ht="51">
      <c r="A105" s="5" t="s">
        <v>275</v>
      </c>
      <c r="B105" s="5" t="s">
        <v>276</v>
      </c>
      <c r="C105" s="10" t="s">
        <v>101</v>
      </c>
      <c r="D105" s="8" t="s">
        <v>277</v>
      </c>
      <c r="E105" s="19">
        <v>539900</v>
      </c>
      <c r="F105" s="20">
        <v>539900</v>
      </c>
      <c r="G105" s="20">
        <v>0</v>
      </c>
      <c r="H105" s="20">
        <v>0</v>
      </c>
      <c r="I105" s="20">
        <v>0</v>
      </c>
      <c r="J105" s="19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9">
        <f t="shared" si="2"/>
        <v>539900</v>
      </c>
    </row>
    <row r="106" spans="1:16" ht="51">
      <c r="A106" s="5" t="s">
        <v>278</v>
      </c>
      <c r="B106" s="5" t="s">
        <v>279</v>
      </c>
      <c r="C106" s="10" t="s">
        <v>101</v>
      </c>
      <c r="D106" s="8" t="s">
        <v>280</v>
      </c>
      <c r="E106" s="19">
        <v>1680000</v>
      </c>
      <c r="F106" s="20">
        <v>0</v>
      </c>
      <c r="G106" s="20">
        <v>0</v>
      </c>
      <c r="H106" s="20">
        <v>0</v>
      </c>
      <c r="I106" s="20">
        <v>1680000</v>
      </c>
      <c r="J106" s="19">
        <v>4869764</v>
      </c>
      <c r="K106" s="20">
        <v>0</v>
      </c>
      <c r="L106" s="20">
        <v>0</v>
      </c>
      <c r="M106" s="20">
        <v>0</v>
      </c>
      <c r="N106" s="20">
        <v>4869764</v>
      </c>
      <c r="O106" s="20">
        <v>4869764</v>
      </c>
      <c r="P106" s="19">
        <f t="shared" si="2"/>
        <v>6549764</v>
      </c>
    </row>
    <row r="107" spans="1:16" ht="102">
      <c r="A107" s="5" t="s">
        <v>281</v>
      </c>
      <c r="B107" s="5" t="s">
        <v>282</v>
      </c>
      <c r="C107" s="10" t="s">
        <v>101</v>
      </c>
      <c r="D107" s="8" t="s">
        <v>283</v>
      </c>
      <c r="E107" s="19">
        <v>563400</v>
      </c>
      <c r="F107" s="20">
        <v>563400</v>
      </c>
      <c r="G107" s="20">
        <v>0</v>
      </c>
      <c r="H107" s="20">
        <v>0</v>
      </c>
      <c r="I107" s="20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9">
        <f t="shared" si="2"/>
        <v>563400</v>
      </c>
    </row>
    <row r="108" spans="1:16" ht="51">
      <c r="A108" s="5" t="s">
        <v>284</v>
      </c>
      <c r="B108" s="5" t="s">
        <v>285</v>
      </c>
      <c r="C108" s="10" t="s">
        <v>101</v>
      </c>
      <c r="D108" s="8" t="s">
        <v>286</v>
      </c>
      <c r="E108" s="19">
        <v>371600</v>
      </c>
      <c r="F108" s="20">
        <v>371600</v>
      </c>
      <c r="G108" s="20">
        <v>0</v>
      </c>
      <c r="H108" s="20">
        <v>0</v>
      </c>
      <c r="I108" s="20">
        <v>0</v>
      </c>
      <c r="J108" s="19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19">
        <f t="shared" si="2"/>
        <v>371600</v>
      </c>
    </row>
    <row r="109" spans="1:16" ht="12.75">
      <c r="A109" s="5" t="s">
        <v>287</v>
      </c>
      <c r="B109" s="5" t="s">
        <v>30</v>
      </c>
      <c r="C109" s="10" t="s">
        <v>29</v>
      </c>
      <c r="D109" s="8" t="s">
        <v>31</v>
      </c>
      <c r="E109" s="19">
        <v>-9.313225746154785E-09</v>
      </c>
      <c r="F109" s="20">
        <v>0</v>
      </c>
      <c r="G109" s="20">
        <v>0</v>
      </c>
      <c r="H109" s="20">
        <v>0</v>
      </c>
      <c r="I109" s="20">
        <v>0</v>
      </c>
      <c r="J109" s="19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19">
        <f t="shared" si="2"/>
        <v>-9.313225746154785E-09</v>
      </c>
    </row>
    <row r="110" spans="1:16" ht="12.75">
      <c r="A110" s="5" t="s">
        <v>288</v>
      </c>
      <c r="B110" s="5" t="s">
        <v>289</v>
      </c>
      <c r="C110" s="10" t="s">
        <v>101</v>
      </c>
      <c r="D110" s="8" t="s">
        <v>290</v>
      </c>
      <c r="E110" s="19">
        <v>30026891.03</v>
      </c>
      <c r="F110" s="20">
        <v>30026891.03</v>
      </c>
      <c r="G110" s="20">
        <v>0</v>
      </c>
      <c r="H110" s="20">
        <v>0</v>
      </c>
      <c r="I110" s="20">
        <v>0</v>
      </c>
      <c r="J110" s="19">
        <v>16409293.76</v>
      </c>
      <c r="K110" s="20">
        <v>0</v>
      </c>
      <c r="L110" s="20">
        <v>0</v>
      </c>
      <c r="M110" s="20">
        <v>0</v>
      </c>
      <c r="N110" s="20">
        <v>16409293.76</v>
      </c>
      <c r="O110" s="20">
        <v>16409293.76</v>
      </c>
      <c r="P110" s="19">
        <f t="shared" si="2"/>
        <v>46436184.79</v>
      </c>
    </row>
    <row r="111" spans="1:16" ht="12.75">
      <c r="A111" s="14"/>
      <c r="B111" s="15" t="s">
        <v>291</v>
      </c>
      <c r="C111" s="16"/>
      <c r="D111" s="9" t="s">
        <v>9</v>
      </c>
      <c r="E111" s="19">
        <v>642645088.91</v>
      </c>
      <c r="F111" s="19">
        <v>640965088.91</v>
      </c>
      <c r="G111" s="19">
        <v>113062575.91999999</v>
      </c>
      <c r="H111" s="19">
        <v>17981420.76</v>
      </c>
      <c r="I111" s="19">
        <v>1680000</v>
      </c>
      <c r="J111" s="19">
        <v>72669684.72</v>
      </c>
      <c r="K111" s="19">
        <v>16252110</v>
      </c>
      <c r="L111" s="19">
        <v>7066500</v>
      </c>
      <c r="M111" s="19">
        <v>2100500</v>
      </c>
      <c r="N111" s="19">
        <v>56417574.71999999</v>
      </c>
      <c r="O111" s="19">
        <v>56417574.71999999</v>
      </c>
      <c r="P111" s="19">
        <f t="shared" si="2"/>
        <v>715314773.63</v>
      </c>
    </row>
    <row r="114" spans="1:10" s="24" customFormat="1" ht="20.25">
      <c r="A114" s="23"/>
      <c r="D114" s="25" t="s">
        <v>299</v>
      </c>
      <c r="E114" s="26"/>
      <c r="F114" s="26"/>
      <c r="G114" s="26"/>
      <c r="H114" s="26"/>
      <c r="I114" s="25" t="s">
        <v>300</v>
      </c>
      <c r="J114" s="26"/>
    </row>
    <row r="115" ht="21" customHeight="1"/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/>
  <mergeCells count="25">
    <mergeCell ref="A7:P7"/>
    <mergeCell ref="A9:A12"/>
    <mergeCell ref="B9:B12"/>
    <mergeCell ref="C9:C12"/>
    <mergeCell ref="D9:D12"/>
    <mergeCell ref="M3:O3"/>
    <mergeCell ref="G11:G12"/>
    <mergeCell ref="H11:H12"/>
    <mergeCell ref="I10:I12"/>
    <mergeCell ref="J9:O9"/>
    <mergeCell ref="G10:H10"/>
    <mergeCell ref="L11:L12"/>
    <mergeCell ref="N10:N12"/>
    <mergeCell ref="M4:O4"/>
    <mergeCell ref="M5:O5"/>
    <mergeCell ref="J10:J12"/>
    <mergeCell ref="K10:K12"/>
    <mergeCell ref="L10:M10"/>
    <mergeCell ref="M11:M12"/>
    <mergeCell ref="A6:P6"/>
    <mergeCell ref="E9:I9"/>
    <mergeCell ref="O11:O12"/>
    <mergeCell ref="E10:E12"/>
    <mergeCell ref="P9:P12"/>
    <mergeCell ref="F10:F12"/>
  </mergeCells>
  <printOptions/>
  <pageMargins left="0.196850393700787" right="0.196850393700787" top="0.5" bottom="0.196850393700787" header="0.47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2017-11-27T08:42:38Z</cp:lastPrinted>
  <dcterms:created xsi:type="dcterms:W3CDTF">2017-10-23T13:04:44Z</dcterms:created>
  <dcterms:modified xsi:type="dcterms:W3CDTF">2017-11-27T08:43:59Z</dcterms:modified>
  <cp:category/>
  <cp:version/>
  <cp:contentType/>
  <cp:contentStatus/>
</cp:coreProperties>
</file>