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9"/>
  </bookViews>
  <sheets>
    <sheet name="Богданівка" sheetId="1" r:id="rId1"/>
    <sheet name="В.Димерка" sheetId="2" r:id="rId2"/>
    <sheet name="Гоголів" sheetId="3" r:id="rId3"/>
    <sheet name="Зазим&quot;є" sheetId="4" r:id="rId4"/>
    <sheet name="Калинівка" sheetId="5" r:id="rId5"/>
    <sheet name="Княжичі" sheetId="6" r:id="rId6"/>
    <sheet name="Літочки" sheetId="7" r:id="rId7"/>
    <sheet name="Погреби" sheetId="8" r:id="rId8"/>
    <sheet name="Требухів" sheetId="9" r:id="rId9"/>
    <sheet name="Шевченково" sheetId="10" r:id="rId10"/>
  </sheets>
  <calcPr calcId="124519"/>
</workbook>
</file>

<file path=xl/calcChain.xml><?xml version="1.0" encoding="utf-8"?>
<calcChain xmlns="http://schemas.openxmlformats.org/spreadsheetml/2006/main">
  <c r="I7" i="6"/>
  <c r="I8" i="10"/>
  <c r="H8"/>
  <c r="F8"/>
  <c r="I6" i="9"/>
  <c r="H6"/>
  <c r="G6"/>
  <c r="I18" i="8"/>
  <c r="H18"/>
  <c r="F18"/>
  <c r="I6" i="7"/>
  <c r="H6"/>
  <c r="G6"/>
  <c r="H7" i="6"/>
  <c r="F7"/>
  <c r="I8" i="5"/>
  <c r="H8"/>
  <c r="F8"/>
  <c r="I6" i="4"/>
  <c r="I6" i="3"/>
  <c r="H6"/>
  <c r="G6"/>
  <c r="I7" i="2"/>
  <c r="H7"/>
  <c r="F7"/>
  <c r="I6" i="1"/>
  <c r="H6"/>
  <c r="G6"/>
</calcChain>
</file>

<file path=xl/sharedStrings.xml><?xml version="1.0" encoding="utf-8"?>
<sst xmlns="http://schemas.openxmlformats.org/spreadsheetml/2006/main" count="313" uniqueCount="53">
  <si>
    <t>№</t>
  </si>
  <si>
    <t>Залишок  станом на 01.01.2017р.</t>
  </si>
  <si>
    <t>Прибуло за Ікв. 2017р.</t>
  </si>
  <si>
    <t>Вибуло за Ікв. 2017р.</t>
  </si>
  <si>
    <t>Залишок  станом на 01.04.2017р.</t>
  </si>
  <si>
    <t xml:space="preserve">Найменування  цінностей                                      рах.104                                       </t>
  </si>
  <si>
    <t>Одиниця</t>
  </si>
  <si>
    <t>Номенклатур-ний або інвентарний номер</t>
  </si>
  <si>
    <t>Дата</t>
  </si>
  <si>
    <t>Сума</t>
  </si>
  <si>
    <t>Сума зносу</t>
  </si>
  <si>
    <t>виміру</t>
  </si>
  <si>
    <t>придбання</t>
  </si>
  <si>
    <t>кількість</t>
  </si>
  <si>
    <t>ціна</t>
  </si>
  <si>
    <t>с.Богданівка.  Бібліотека.</t>
  </si>
  <si>
    <t>Магнітофон  "Карпати"</t>
  </si>
  <si>
    <t>шт</t>
  </si>
  <si>
    <t>Разом:</t>
  </si>
  <si>
    <t>с.В. Димерка.  Бібліотека.</t>
  </si>
  <si>
    <t>Магнітола   SONI CEDRS</t>
  </si>
  <si>
    <t>Телевізор  MERWEDIAN  ТК-Т</t>
  </si>
  <si>
    <t>03.2013р</t>
  </si>
  <si>
    <t>03.2013р.</t>
  </si>
  <si>
    <t>с.Гоголів.  Бібліотека.</t>
  </si>
  <si>
    <t>с.Зазим"є.  Бібліотека.</t>
  </si>
  <si>
    <t>Магнітофон Том-303</t>
  </si>
  <si>
    <t>Магнітофон "Маяк-233"</t>
  </si>
  <si>
    <t>Телевізор  "Вітязь"</t>
  </si>
  <si>
    <t>Пиш. машинка "Листвица"</t>
  </si>
  <si>
    <t>12,2011р</t>
  </si>
  <si>
    <t>с.Княжичі.  Бібліотека.</t>
  </si>
  <si>
    <t>Принтер/Сканер/Копір</t>
  </si>
  <si>
    <t>Комп"ютер  AMD   128MB  4,3G</t>
  </si>
  <si>
    <t>06,2009</t>
  </si>
  <si>
    <t>07,2010</t>
  </si>
  <si>
    <t>с.Літочки.  Бібліотека.</t>
  </si>
  <si>
    <t>Телевізор  "Весна-304"</t>
  </si>
  <si>
    <t>с.Погреби.  Бібліотека.</t>
  </si>
  <si>
    <t>Системний  блок</t>
  </si>
  <si>
    <t>Монітор</t>
  </si>
  <si>
    <t>Принтер  XEROX</t>
  </si>
  <si>
    <t>Програмне  забезпечення</t>
  </si>
  <si>
    <t>Всього:</t>
  </si>
  <si>
    <t>с.Требухів.  Бібліотека.</t>
  </si>
  <si>
    <t>Магнітофон  "Маяк"</t>
  </si>
  <si>
    <t>шт.</t>
  </si>
  <si>
    <t>01,2009р</t>
  </si>
  <si>
    <t>с.Калинівка.  Бібліотека.</t>
  </si>
  <si>
    <t>с.Шевченково.  Бібліотека.</t>
  </si>
  <si>
    <t>Магнітофон  "Скіф"</t>
  </si>
  <si>
    <t>Радіола  "Вега"</t>
  </si>
  <si>
    <t>Телевізор  "Славутич"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</si>
</sst>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5" fillId="0" borderId="6" xfId="0" applyFont="1" applyBorder="1"/>
    <xf numFmtId="0" fontId="4" fillId="0" borderId="6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0" borderId="7" xfId="0" applyFont="1" applyBorder="1"/>
    <xf numFmtId="2" fontId="6" fillId="0" borderId="16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3" fillId="0" borderId="16" xfId="0" applyFont="1" applyBorder="1"/>
    <xf numFmtId="0" fontId="2" fillId="0" borderId="16" xfId="0" applyFont="1" applyBorder="1"/>
    <xf numFmtId="0" fontId="0" fillId="0" borderId="7" xfId="0" applyBorder="1"/>
    <xf numFmtId="0" fontId="0" fillId="0" borderId="14" xfId="0" applyBorder="1"/>
    <xf numFmtId="0" fontId="6" fillId="0" borderId="14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2" fillId="0" borderId="7" xfId="0" applyFont="1" applyBorder="1"/>
    <xf numFmtId="0" fontId="0" fillId="0" borderId="16" xfId="0" applyBorder="1"/>
    <xf numFmtId="0" fontId="0" fillId="0" borderId="18" xfId="0" applyBorder="1"/>
    <xf numFmtId="0" fontId="0" fillId="0" borderId="14" xfId="0" applyFont="1" applyBorder="1"/>
    <xf numFmtId="0" fontId="1" fillId="0" borderId="22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Font="1" applyBorder="1"/>
    <xf numFmtId="0" fontId="6" fillId="0" borderId="16" xfId="0" applyFont="1" applyBorder="1"/>
    <xf numFmtId="0" fontId="7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7" xfId="0" applyNumberFormat="1" applyFont="1" applyBorder="1"/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6" xfId="0" applyNumberFormat="1" applyFont="1" applyBorder="1"/>
    <xf numFmtId="2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6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2" xfId="0" applyFont="1" applyBorder="1"/>
    <xf numFmtId="0" fontId="0" fillId="0" borderId="17" xfId="0" applyBorder="1"/>
    <xf numFmtId="2" fontId="0" fillId="0" borderId="16" xfId="0" applyNumberFormat="1" applyBorder="1"/>
    <xf numFmtId="0" fontId="2" fillId="0" borderId="1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2" fillId="0" borderId="15" xfId="0" applyNumberFormat="1" applyFont="1" applyBorder="1"/>
    <xf numFmtId="0" fontId="1" fillId="0" borderId="26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0" fontId="3" fillId="0" borderId="11" xfId="0" applyFont="1" applyBorder="1"/>
    <xf numFmtId="0" fontId="2" fillId="0" borderId="11" xfId="0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sqref="A1:Q7"/>
    </sheetView>
  </sheetViews>
  <sheetFormatPr defaultRowHeight="15"/>
  <cols>
    <col min="1" max="1" width="6.42578125" customWidth="1"/>
    <col min="2" max="2" width="21.28515625" customWidth="1"/>
  </cols>
  <sheetData>
    <row r="1" spans="1:17" ht="21" customHeight="1" thickBot="1">
      <c r="A1" s="1"/>
      <c r="B1" s="2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21" customHeight="1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30" customHeight="1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33" customHeight="1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 ht="15.75" thickBot="1">
      <c r="A5" s="28">
        <v>1</v>
      </c>
      <c r="B5" s="21" t="s">
        <v>16</v>
      </c>
      <c r="C5" s="22" t="s">
        <v>17</v>
      </c>
      <c r="D5" s="21"/>
      <c r="E5" s="21"/>
      <c r="F5" s="23">
        <v>1</v>
      </c>
      <c r="G5" s="24">
        <v>218</v>
      </c>
      <c r="H5" s="24">
        <v>218</v>
      </c>
      <c r="I5" s="24">
        <v>218</v>
      </c>
      <c r="J5" s="21"/>
      <c r="K5" s="21"/>
      <c r="L5" s="21"/>
      <c r="M5" s="21"/>
      <c r="N5" s="21"/>
      <c r="O5" s="21"/>
      <c r="P5" s="21"/>
      <c r="Q5" s="21"/>
    </row>
    <row r="6" spans="1:17" ht="15.75" thickBot="1">
      <c r="A6" s="17"/>
      <c r="B6" s="18" t="s">
        <v>18</v>
      </c>
      <c r="C6" s="19"/>
      <c r="D6" s="26"/>
      <c r="E6" s="26"/>
      <c r="F6" s="15">
        <v>1</v>
      </c>
      <c r="G6" s="16">
        <f>SUM(G5:G5)</f>
        <v>218</v>
      </c>
      <c r="H6" s="15">
        <f>SUM(H5:H5)</f>
        <v>218</v>
      </c>
      <c r="I6" s="15">
        <f>SUM(I5:I5)</f>
        <v>218</v>
      </c>
      <c r="J6" s="26"/>
      <c r="K6" s="26"/>
      <c r="L6" s="26"/>
      <c r="M6" s="26"/>
      <c r="N6" s="26"/>
      <c r="O6" s="26"/>
      <c r="P6" s="26"/>
      <c r="Q6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activeCell="H14" sqref="H14"/>
    </sheetView>
  </sheetViews>
  <sheetFormatPr defaultRowHeight="15"/>
  <cols>
    <col min="1" max="1" width="4.7109375" customWidth="1"/>
    <col min="2" max="2" width="23.42578125" customWidth="1"/>
  </cols>
  <sheetData>
    <row r="1" spans="1:17" ht="15.75" thickBot="1">
      <c r="A1" s="1"/>
      <c r="B1" s="2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>
      <c r="A5" s="73">
        <v>1</v>
      </c>
      <c r="B5" s="90" t="s">
        <v>50</v>
      </c>
      <c r="C5" s="7" t="s">
        <v>46</v>
      </c>
      <c r="D5" s="58"/>
      <c r="E5" s="80">
        <v>1988</v>
      </c>
      <c r="F5" s="80">
        <v>1</v>
      </c>
      <c r="G5" s="80">
        <v>259</v>
      </c>
      <c r="H5" s="80">
        <v>259</v>
      </c>
      <c r="I5" s="93">
        <v>259</v>
      </c>
      <c r="J5" s="32"/>
      <c r="K5" s="89"/>
      <c r="L5" s="32"/>
      <c r="M5" s="33"/>
      <c r="N5" s="13"/>
      <c r="O5" s="13"/>
      <c r="P5" s="13"/>
      <c r="Q5" s="34"/>
    </row>
    <row r="6" spans="1:17">
      <c r="A6" s="73">
        <v>2</v>
      </c>
      <c r="B6" s="90" t="s">
        <v>51</v>
      </c>
      <c r="C6" s="7" t="s">
        <v>46</v>
      </c>
      <c r="D6" s="55"/>
      <c r="E6" s="80">
        <v>1988</v>
      </c>
      <c r="F6" s="80">
        <v>1</v>
      </c>
      <c r="G6" s="80">
        <v>107</v>
      </c>
      <c r="H6" s="80">
        <v>107</v>
      </c>
      <c r="I6" s="93">
        <v>107</v>
      </c>
      <c r="J6" s="86"/>
      <c r="K6" s="84"/>
      <c r="L6" s="88"/>
      <c r="M6" s="87"/>
      <c r="N6" s="80"/>
      <c r="O6" s="80"/>
      <c r="P6" s="80"/>
      <c r="Q6" s="80"/>
    </row>
    <row r="7" spans="1:17" ht="15.75" thickBot="1">
      <c r="A7" s="55">
        <v>3</v>
      </c>
      <c r="B7" s="25" t="s">
        <v>52</v>
      </c>
      <c r="C7" s="7" t="s">
        <v>46</v>
      </c>
      <c r="D7" s="49"/>
      <c r="E7" s="55">
        <v>1990</v>
      </c>
      <c r="F7" s="64">
        <v>1</v>
      </c>
      <c r="G7" s="65">
        <v>675</v>
      </c>
      <c r="H7" s="65">
        <v>675</v>
      </c>
      <c r="I7" s="65">
        <v>675</v>
      </c>
      <c r="J7" s="21"/>
      <c r="K7" s="21"/>
      <c r="L7" s="21"/>
      <c r="M7" s="21"/>
      <c r="N7" s="21"/>
      <c r="O7" s="21"/>
      <c r="P7" s="21"/>
      <c r="Q7" s="21"/>
    </row>
    <row r="8" spans="1:17" ht="15.75" thickBot="1">
      <c r="A8" s="17"/>
      <c r="B8" s="91" t="s">
        <v>43</v>
      </c>
      <c r="C8" s="92"/>
      <c r="D8" s="61"/>
      <c r="E8" s="56"/>
      <c r="F8" s="94">
        <f>SUM(F5:F7)</f>
        <v>3</v>
      </c>
      <c r="G8" s="94"/>
      <c r="H8" s="95">
        <f>SUM(H5:H7)</f>
        <v>1041</v>
      </c>
      <c r="I8" s="96">
        <f>SUM(I5:I7)</f>
        <v>1041</v>
      </c>
      <c r="J8" s="26"/>
      <c r="K8" s="26"/>
      <c r="L8" s="26"/>
      <c r="M8" s="26"/>
      <c r="N8" s="26"/>
      <c r="O8" s="26"/>
      <c r="P8" s="26"/>
      <c r="Q8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I7" sqref="I7"/>
    </sheetView>
  </sheetViews>
  <sheetFormatPr defaultRowHeight="15"/>
  <cols>
    <col min="1" max="1" width="3.140625" customWidth="1"/>
    <col min="2" max="2" width="25.42578125" customWidth="1"/>
    <col min="4" max="4" width="11.7109375" customWidth="1"/>
  </cols>
  <sheetData>
    <row r="1" spans="1:17" ht="15.75" thickBot="1">
      <c r="A1" s="1"/>
      <c r="B1" s="2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>
      <c r="A5" s="14">
        <v>1</v>
      </c>
      <c r="B5" s="20" t="s">
        <v>20</v>
      </c>
      <c r="C5" s="35" t="s">
        <v>17</v>
      </c>
      <c r="D5" s="36">
        <v>104969030</v>
      </c>
      <c r="E5" s="20" t="s">
        <v>22</v>
      </c>
      <c r="F5" s="41">
        <v>1</v>
      </c>
      <c r="G5" s="42">
        <v>1139</v>
      </c>
      <c r="H5" s="42">
        <v>1139</v>
      </c>
      <c r="I5" s="43">
        <v>455.8</v>
      </c>
      <c r="J5" s="32"/>
      <c r="K5" s="33"/>
      <c r="L5" s="32"/>
      <c r="M5" s="33"/>
      <c r="N5" s="13"/>
      <c r="O5" s="13"/>
      <c r="P5" s="13"/>
      <c r="Q5" s="34"/>
    </row>
    <row r="6" spans="1:17" ht="15.75" thickBot="1">
      <c r="A6" s="14">
        <v>2</v>
      </c>
      <c r="B6" s="20" t="s">
        <v>21</v>
      </c>
      <c r="C6" s="35" t="s">
        <v>17</v>
      </c>
      <c r="D6" s="36">
        <v>104969029</v>
      </c>
      <c r="E6" s="20" t="s">
        <v>23</v>
      </c>
      <c r="F6" s="41">
        <v>1</v>
      </c>
      <c r="G6" s="42">
        <v>1049</v>
      </c>
      <c r="H6" s="42">
        <v>1049</v>
      </c>
      <c r="I6" s="43">
        <v>429.8</v>
      </c>
      <c r="J6" s="21"/>
      <c r="K6" s="21"/>
      <c r="L6" s="21"/>
      <c r="M6" s="21"/>
      <c r="N6" s="21"/>
      <c r="O6" s="21"/>
      <c r="P6" s="21"/>
      <c r="Q6" s="21"/>
    </row>
    <row r="7" spans="1:17" ht="15.75" thickBot="1">
      <c r="A7" s="37"/>
      <c r="B7" s="38" t="s">
        <v>18</v>
      </c>
      <c r="C7" s="39"/>
      <c r="D7" s="40"/>
      <c r="E7" s="26"/>
      <c r="F7" s="44">
        <f>SUM(F5:F6)</f>
        <v>2</v>
      </c>
      <c r="G7" s="45"/>
      <c r="H7" s="45">
        <f>SUM(H5:H6)</f>
        <v>2188</v>
      </c>
      <c r="I7" s="46">
        <f>SUM(I5:I6)</f>
        <v>885.6</v>
      </c>
      <c r="J7" s="26"/>
      <c r="K7" s="26"/>
      <c r="L7" s="26"/>
      <c r="M7" s="26"/>
      <c r="N7" s="26"/>
      <c r="O7" s="26"/>
      <c r="P7" s="26"/>
      <c r="Q7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I23" sqref="I23"/>
    </sheetView>
  </sheetViews>
  <sheetFormatPr defaultRowHeight="15"/>
  <cols>
    <col min="1" max="1" width="4.85546875" customWidth="1"/>
    <col min="2" max="2" width="23.140625" customWidth="1"/>
  </cols>
  <sheetData>
    <row r="1" spans="1:17" ht="15.75" thickBot="1">
      <c r="A1" s="1"/>
      <c r="B1" s="2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 ht="15.75" thickBot="1">
      <c r="A5" s="28">
        <v>1</v>
      </c>
      <c r="B5" s="21" t="s">
        <v>16</v>
      </c>
      <c r="C5" s="22" t="s">
        <v>17</v>
      </c>
      <c r="D5" s="49">
        <v>104900025</v>
      </c>
      <c r="E5" s="47"/>
      <c r="F5" s="47">
        <v>1</v>
      </c>
      <c r="G5" s="48">
        <v>267</v>
      </c>
      <c r="H5" s="47">
        <v>267</v>
      </c>
      <c r="I5" s="48">
        <v>267</v>
      </c>
      <c r="J5" s="21"/>
      <c r="K5" s="21"/>
      <c r="L5" s="21"/>
      <c r="M5" s="21"/>
      <c r="N5" s="21"/>
      <c r="O5" s="21"/>
      <c r="P5" s="21"/>
      <c r="Q5" s="21"/>
    </row>
    <row r="6" spans="1:17" ht="15.75" thickBot="1">
      <c r="A6" s="17"/>
      <c r="B6" s="18" t="s">
        <v>18</v>
      </c>
      <c r="C6" s="19"/>
      <c r="D6" s="26"/>
      <c r="E6" s="26"/>
      <c r="F6" s="15">
        <v>1</v>
      </c>
      <c r="G6" s="16">
        <f>SUM(G5:G5)</f>
        <v>267</v>
      </c>
      <c r="H6" s="15">
        <f>SUM(H5:H5)</f>
        <v>267</v>
      </c>
      <c r="I6" s="15">
        <f>SUM(I5:I5)</f>
        <v>267</v>
      </c>
      <c r="J6" s="26"/>
      <c r="K6" s="26"/>
      <c r="L6" s="26"/>
      <c r="M6" s="26"/>
      <c r="N6" s="26"/>
      <c r="O6" s="26"/>
      <c r="P6" s="26"/>
      <c r="Q6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I11" sqref="I11"/>
    </sheetView>
  </sheetViews>
  <sheetFormatPr defaultRowHeight="15"/>
  <cols>
    <col min="1" max="1" width="4.140625" customWidth="1"/>
    <col min="2" max="2" width="22.28515625" customWidth="1"/>
  </cols>
  <sheetData>
    <row r="1" spans="1:17" ht="15.75" thickBot="1">
      <c r="A1" s="1"/>
      <c r="B1" s="2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 ht="15.75" thickBot="1">
      <c r="A5" s="50">
        <v>1</v>
      </c>
      <c r="B5" s="50" t="s">
        <v>26</v>
      </c>
      <c r="C5" s="22" t="s">
        <v>17</v>
      </c>
      <c r="D5" s="49">
        <v>104900025</v>
      </c>
      <c r="E5" s="47"/>
      <c r="F5" s="51">
        <v>1</v>
      </c>
      <c r="G5" s="51">
        <v>188</v>
      </c>
      <c r="H5" s="52">
        <v>188</v>
      </c>
      <c r="I5" s="47">
        <v>188</v>
      </c>
      <c r="J5" s="21"/>
      <c r="K5" s="21"/>
      <c r="L5" s="21"/>
      <c r="M5" s="21"/>
      <c r="N5" s="21"/>
      <c r="O5" s="21"/>
      <c r="P5" s="21"/>
      <c r="Q5" s="21"/>
    </row>
    <row r="6" spans="1:17" ht="15.75" thickBot="1">
      <c r="A6" s="17"/>
      <c r="B6" s="18" t="s">
        <v>18</v>
      </c>
      <c r="C6" s="19"/>
      <c r="D6" s="26"/>
      <c r="E6" s="26"/>
      <c r="F6" s="53">
        <v>1</v>
      </c>
      <c r="G6" s="53"/>
      <c r="H6" s="53">
        <v>188</v>
      </c>
      <c r="I6" s="54">
        <f>SUM(I5:I5)</f>
        <v>188</v>
      </c>
      <c r="J6" s="26"/>
      <c r="K6" s="26"/>
      <c r="L6" s="26"/>
      <c r="M6" s="26"/>
      <c r="N6" s="26"/>
      <c r="O6" s="26"/>
      <c r="P6" s="26"/>
      <c r="Q6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sqref="A1:Q9"/>
    </sheetView>
  </sheetViews>
  <sheetFormatPr defaultRowHeight="15"/>
  <cols>
    <col min="1" max="1" width="4.7109375" customWidth="1"/>
    <col min="2" max="2" width="19.7109375" customWidth="1"/>
    <col min="3" max="3" width="8" customWidth="1"/>
    <col min="4" max="4" width="12.28515625" customWidth="1"/>
    <col min="5" max="5" width="10.85546875" customWidth="1"/>
  </cols>
  <sheetData>
    <row r="1" spans="1:17" ht="15.75" thickBot="1">
      <c r="A1" s="1"/>
      <c r="B1" s="2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>
      <c r="A5" s="25">
        <v>1</v>
      </c>
      <c r="B5" s="57" t="s">
        <v>27</v>
      </c>
      <c r="C5" s="58" t="s">
        <v>17</v>
      </c>
      <c r="D5" s="58">
        <v>10460004</v>
      </c>
      <c r="E5" s="58" t="s">
        <v>30</v>
      </c>
      <c r="F5" s="62">
        <v>1</v>
      </c>
      <c r="G5" s="63">
        <v>367</v>
      </c>
      <c r="H5" s="63">
        <v>367</v>
      </c>
      <c r="I5" s="63">
        <v>367</v>
      </c>
      <c r="J5" s="32"/>
      <c r="K5" s="89"/>
      <c r="L5" s="32"/>
      <c r="M5" s="33"/>
      <c r="N5" s="13"/>
      <c r="O5" s="13"/>
      <c r="P5" s="13"/>
      <c r="Q5" s="34"/>
    </row>
    <row r="6" spans="1:17">
      <c r="A6" s="25">
        <v>2</v>
      </c>
      <c r="B6" s="57" t="s">
        <v>28</v>
      </c>
      <c r="C6" s="58" t="s">
        <v>17</v>
      </c>
      <c r="D6" s="55">
        <v>10460005</v>
      </c>
      <c r="E6" s="58" t="s">
        <v>30</v>
      </c>
      <c r="F6" s="64">
        <v>1</v>
      </c>
      <c r="G6" s="65">
        <v>655</v>
      </c>
      <c r="H6" s="65">
        <v>655</v>
      </c>
      <c r="I6" s="65">
        <v>655</v>
      </c>
      <c r="J6" s="86"/>
      <c r="K6" s="84"/>
      <c r="L6" s="88"/>
      <c r="M6" s="87"/>
      <c r="N6" s="80"/>
      <c r="O6" s="80"/>
      <c r="P6" s="80"/>
      <c r="Q6" s="80"/>
    </row>
    <row r="7" spans="1:17" ht="15.75" thickBot="1">
      <c r="A7" s="59">
        <v>3</v>
      </c>
      <c r="B7" s="50" t="s">
        <v>29</v>
      </c>
      <c r="C7" s="51" t="s">
        <v>17</v>
      </c>
      <c r="D7" s="49">
        <v>10460006</v>
      </c>
      <c r="E7" s="58" t="s">
        <v>30</v>
      </c>
      <c r="F7" s="66">
        <v>1</v>
      </c>
      <c r="G7" s="47">
        <v>147</v>
      </c>
      <c r="H7" s="47">
        <v>147</v>
      </c>
      <c r="I7" s="47">
        <v>147</v>
      </c>
      <c r="J7" s="21"/>
      <c r="K7" s="21"/>
      <c r="L7" s="21"/>
      <c r="M7" s="21"/>
      <c r="N7" s="21"/>
      <c r="O7" s="21"/>
      <c r="P7" s="21"/>
      <c r="Q7" s="21"/>
    </row>
    <row r="8" spans="1:17" ht="15.75" thickBot="1">
      <c r="A8" s="60"/>
      <c r="B8" s="26" t="s">
        <v>18</v>
      </c>
      <c r="C8" s="26"/>
      <c r="D8" s="61"/>
      <c r="E8" s="56"/>
      <c r="F8" s="40">
        <f>SUM(F5:F7)</f>
        <v>3</v>
      </c>
      <c r="G8" s="40"/>
      <c r="H8" s="67">
        <f>SUM(H5:H7)</f>
        <v>1169</v>
      </c>
      <c r="I8" s="67">
        <f>SUM(I5:I7)</f>
        <v>1169</v>
      </c>
      <c r="J8" s="26"/>
      <c r="K8" s="26"/>
      <c r="L8" s="26"/>
      <c r="M8" s="26"/>
      <c r="N8" s="26"/>
      <c r="O8" s="26"/>
      <c r="P8" s="26"/>
      <c r="Q8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I8" sqref="I8"/>
    </sheetView>
  </sheetViews>
  <sheetFormatPr defaultRowHeight="15"/>
  <cols>
    <col min="1" max="1" width="4.28515625" customWidth="1"/>
    <col min="2" max="2" width="21.85546875" customWidth="1"/>
    <col min="4" max="4" width="11.5703125" customWidth="1"/>
  </cols>
  <sheetData>
    <row r="1" spans="1:17" ht="15.75" thickBot="1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>
      <c r="A5" s="25">
        <v>1</v>
      </c>
      <c r="B5" s="57" t="s">
        <v>32</v>
      </c>
      <c r="C5" s="68" t="s">
        <v>17</v>
      </c>
      <c r="D5" s="58">
        <v>10480001</v>
      </c>
      <c r="E5" s="71" t="s">
        <v>34</v>
      </c>
      <c r="F5" s="62">
        <v>1</v>
      </c>
      <c r="G5" s="63">
        <v>1887</v>
      </c>
      <c r="H5" s="63">
        <v>1887</v>
      </c>
      <c r="I5" s="63">
        <v>1322.4</v>
      </c>
      <c r="J5" s="32"/>
      <c r="K5" s="33"/>
      <c r="L5" s="32"/>
      <c r="M5" s="33"/>
      <c r="N5" s="13"/>
      <c r="O5" s="13"/>
      <c r="P5" s="13"/>
      <c r="Q5" s="34"/>
    </row>
    <row r="6" spans="1:17" ht="15.75" thickBot="1">
      <c r="A6" s="25">
        <v>2</v>
      </c>
      <c r="B6" s="57" t="s">
        <v>33</v>
      </c>
      <c r="C6" s="68" t="s">
        <v>17</v>
      </c>
      <c r="D6" s="55">
        <v>10480002</v>
      </c>
      <c r="E6" s="72" t="s">
        <v>35</v>
      </c>
      <c r="F6" s="64">
        <v>1</v>
      </c>
      <c r="G6" s="65">
        <v>4300</v>
      </c>
      <c r="H6" s="65">
        <v>4300</v>
      </c>
      <c r="I6" s="65">
        <v>2759</v>
      </c>
      <c r="J6" s="21"/>
      <c r="K6" s="21"/>
      <c r="L6" s="21"/>
      <c r="M6" s="21"/>
      <c r="N6" s="21"/>
      <c r="O6" s="21"/>
      <c r="P6" s="21"/>
      <c r="Q6" s="21"/>
    </row>
    <row r="7" spans="1:17" ht="15.75" thickBot="1">
      <c r="A7" s="37"/>
      <c r="B7" s="38" t="s">
        <v>18</v>
      </c>
      <c r="C7" s="39"/>
      <c r="D7" s="40"/>
      <c r="E7" s="26"/>
      <c r="F7" s="69">
        <f>SUM(F5:F6)</f>
        <v>2</v>
      </c>
      <c r="G7" s="69"/>
      <c r="H7" s="70">
        <f>SUM(H5:H6)</f>
        <v>6187</v>
      </c>
      <c r="I7" s="70">
        <f>SUM(I5:I6)</f>
        <v>4081.4</v>
      </c>
      <c r="J7" s="26"/>
      <c r="K7" s="26"/>
      <c r="L7" s="26"/>
      <c r="M7" s="26"/>
      <c r="N7" s="26"/>
      <c r="O7" s="26"/>
      <c r="P7" s="26"/>
      <c r="Q7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sqref="A1:Q6"/>
    </sheetView>
  </sheetViews>
  <sheetFormatPr defaultRowHeight="15"/>
  <cols>
    <col min="1" max="1" width="5.85546875" customWidth="1"/>
    <col min="2" max="2" width="22.5703125" customWidth="1"/>
  </cols>
  <sheetData>
    <row r="1" spans="1:17" ht="15.75" thickBot="1">
      <c r="A1" s="1"/>
      <c r="B1" s="2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 ht="15.75" thickBot="1">
      <c r="A5" s="25">
        <v>1</v>
      </c>
      <c r="B5" s="57" t="s">
        <v>37</v>
      </c>
      <c r="C5" s="22"/>
      <c r="D5" s="49"/>
      <c r="E5" s="47"/>
      <c r="F5" s="62">
        <v>1</v>
      </c>
      <c r="G5" s="63">
        <v>245</v>
      </c>
      <c r="H5" s="63">
        <v>245</v>
      </c>
      <c r="I5" s="48">
        <v>245</v>
      </c>
      <c r="J5" s="21"/>
      <c r="K5" s="21"/>
      <c r="L5" s="21"/>
      <c r="M5" s="21"/>
      <c r="N5" s="21"/>
      <c r="O5" s="21"/>
      <c r="P5" s="21"/>
      <c r="Q5" s="21"/>
    </row>
    <row r="6" spans="1:17" ht="15.75" thickBot="1">
      <c r="A6" s="17"/>
      <c r="B6" s="18" t="s">
        <v>18</v>
      </c>
      <c r="C6" s="19"/>
      <c r="D6" s="26"/>
      <c r="E6" s="26"/>
      <c r="F6" s="15">
        <v>1</v>
      </c>
      <c r="G6" s="16">
        <f>SUM(G5:G5)</f>
        <v>245</v>
      </c>
      <c r="H6" s="15">
        <f>SUM(H5:H5)</f>
        <v>245</v>
      </c>
      <c r="I6" s="15">
        <f>SUM(I5:I5)</f>
        <v>245</v>
      </c>
      <c r="J6" s="26"/>
      <c r="K6" s="26"/>
      <c r="L6" s="26"/>
      <c r="M6" s="26"/>
      <c r="N6" s="26"/>
      <c r="O6" s="26"/>
      <c r="P6" s="26"/>
      <c r="Q6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I18" sqref="I18"/>
    </sheetView>
  </sheetViews>
  <sheetFormatPr defaultRowHeight="15"/>
  <cols>
    <col min="1" max="1" width="6.42578125" customWidth="1"/>
    <col min="2" max="2" width="26.28515625" customWidth="1"/>
  </cols>
  <sheetData>
    <row r="1" spans="1:17" ht="15.75" thickBot="1">
      <c r="A1" s="1"/>
      <c r="B1" s="2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11">
        <v>104</v>
      </c>
      <c r="K4" s="12">
        <v>131</v>
      </c>
      <c r="L4" s="11">
        <v>104</v>
      </c>
      <c r="M4" s="12">
        <v>131</v>
      </c>
      <c r="N4" s="13" t="s">
        <v>13</v>
      </c>
      <c r="O4" s="13" t="s">
        <v>14</v>
      </c>
      <c r="P4" s="13" t="s">
        <v>9</v>
      </c>
      <c r="Q4" s="82" t="s">
        <v>10</v>
      </c>
    </row>
    <row r="5" spans="1:17" ht="18" customHeight="1">
      <c r="A5" s="73">
        <v>1</v>
      </c>
      <c r="B5" s="74" t="s">
        <v>39</v>
      </c>
      <c r="C5" s="75" t="s">
        <v>17</v>
      </c>
      <c r="D5" s="76">
        <v>1040133</v>
      </c>
      <c r="E5" s="81">
        <v>2011</v>
      </c>
      <c r="F5" s="80">
        <v>1</v>
      </c>
      <c r="G5" s="76">
        <v>2400</v>
      </c>
      <c r="H5" s="76">
        <v>2400</v>
      </c>
      <c r="I5" s="80">
        <v>1200</v>
      </c>
      <c r="J5" s="83"/>
      <c r="K5" s="84"/>
      <c r="L5" s="83"/>
      <c r="M5" s="84"/>
      <c r="N5" s="80"/>
      <c r="O5" s="80"/>
      <c r="P5" s="80"/>
      <c r="Q5" s="80"/>
    </row>
    <row r="6" spans="1:17" ht="16.5" customHeight="1">
      <c r="A6" s="73">
        <v>2</v>
      </c>
      <c r="B6" s="77" t="s">
        <v>39</v>
      </c>
      <c r="C6" s="55" t="s">
        <v>17</v>
      </c>
      <c r="D6" s="78">
        <v>1040134</v>
      </c>
      <c r="E6" s="81">
        <v>2011</v>
      </c>
      <c r="F6" s="80">
        <v>1</v>
      </c>
      <c r="G6" s="76">
        <v>2400</v>
      </c>
      <c r="H6" s="76">
        <v>2400</v>
      </c>
      <c r="I6" s="80">
        <v>1200</v>
      </c>
      <c r="J6" s="83"/>
      <c r="K6" s="84"/>
      <c r="L6" s="83"/>
      <c r="M6" s="84"/>
      <c r="N6" s="80"/>
      <c r="O6" s="80"/>
      <c r="P6" s="80"/>
      <c r="Q6" s="80"/>
    </row>
    <row r="7" spans="1:17" ht="18.75" customHeight="1">
      <c r="A7" s="73">
        <v>3</v>
      </c>
      <c r="B7" s="77" t="s">
        <v>39</v>
      </c>
      <c r="C7" s="55" t="s">
        <v>17</v>
      </c>
      <c r="D7" s="78">
        <v>1040135</v>
      </c>
      <c r="E7" s="81">
        <v>2011</v>
      </c>
      <c r="F7" s="80">
        <v>1</v>
      </c>
      <c r="G7" s="76">
        <v>2400</v>
      </c>
      <c r="H7" s="76">
        <v>2400</v>
      </c>
      <c r="I7" s="80">
        <v>1200</v>
      </c>
      <c r="J7" s="83"/>
      <c r="K7" s="84"/>
      <c r="L7" s="83"/>
      <c r="M7" s="84"/>
      <c r="N7" s="80"/>
      <c r="O7" s="80"/>
      <c r="P7" s="80"/>
      <c r="Q7" s="80"/>
    </row>
    <row r="8" spans="1:17">
      <c r="A8" s="73">
        <v>4</v>
      </c>
      <c r="B8" s="77" t="s">
        <v>40</v>
      </c>
      <c r="C8" s="55" t="s">
        <v>17</v>
      </c>
      <c r="D8" s="78">
        <v>1040136</v>
      </c>
      <c r="E8" s="81">
        <v>2011</v>
      </c>
      <c r="F8" s="80">
        <v>1</v>
      </c>
      <c r="G8" s="76">
        <v>1200</v>
      </c>
      <c r="H8" s="76">
        <v>1200</v>
      </c>
      <c r="I8" s="80">
        <v>600</v>
      </c>
      <c r="J8" s="83"/>
      <c r="K8" s="84"/>
      <c r="L8" s="83"/>
      <c r="M8" s="84"/>
      <c r="N8" s="80"/>
      <c r="O8" s="80"/>
      <c r="P8" s="80"/>
      <c r="Q8" s="80"/>
    </row>
    <row r="9" spans="1:17">
      <c r="A9" s="73">
        <v>5</v>
      </c>
      <c r="B9" s="77" t="s">
        <v>40</v>
      </c>
      <c r="C9" s="55" t="s">
        <v>17</v>
      </c>
      <c r="D9" s="78">
        <v>1040137</v>
      </c>
      <c r="E9" s="81">
        <v>2011</v>
      </c>
      <c r="F9" s="80">
        <v>1</v>
      </c>
      <c r="G9" s="76">
        <v>1200</v>
      </c>
      <c r="H9" s="76">
        <v>1200</v>
      </c>
      <c r="I9" s="80">
        <v>600</v>
      </c>
      <c r="J9" s="83"/>
      <c r="K9" s="84"/>
      <c r="L9" s="83"/>
      <c r="M9" s="84"/>
      <c r="N9" s="80"/>
      <c r="O9" s="80"/>
      <c r="P9" s="80"/>
      <c r="Q9" s="80"/>
    </row>
    <row r="10" spans="1:17">
      <c r="A10" s="73">
        <v>6</v>
      </c>
      <c r="B10" s="77" t="s">
        <v>40</v>
      </c>
      <c r="C10" s="55" t="s">
        <v>17</v>
      </c>
      <c r="D10" s="78">
        <v>1040138</v>
      </c>
      <c r="E10" s="81">
        <v>2011</v>
      </c>
      <c r="F10" s="80">
        <v>1</v>
      </c>
      <c r="G10" s="76">
        <v>1200</v>
      </c>
      <c r="H10" s="76">
        <v>1200</v>
      </c>
      <c r="I10" s="80">
        <v>600</v>
      </c>
      <c r="J10" s="83"/>
      <c r="K10" s="84"/>
      <c r="L10" s="83"/>
      <c r="M10" s="84"/>
      <c r="N10" s="80"/>
      <c r="O10" s="80"/>
      <c r="P10" s="80"/>
      <c r="Q10" s="80"/>
    </row>
    <row r="11" spans="1:17" ht="14.25" customHeight="1">
      <c r="A11" s="73">
        <v>7</v>
      </c>
      <c r="B11" s="77" t="s">
        <v>41</v>
      </c>
      <c r="C11" s="55" t="s">
        <v>17</v>
      </c>
      <c r="D11" s="78">
        <v>1040139</v>
      </c>
      <c r="E11" s="81">
        <v>2011</v>
      </c>
      <c r="F11" s="80">
        <v>1</v>
      </c>
      <c r="G11" s="76">
        <v>1300</v>
      </c>
      <c r="H11" s="76">
        <v>1300</v>
      </c>
      <c r="I11" s="80">
        <v>650</v>
      </c>
      <c r="J11" s="83"/>
      <c r="K11" s="84"/>
      <c r="L11" s="83"/>
      <c r="M11" s="84"/>
      <c r="N11" s="80"/>
      <c r="O11" s="80"/>
      <c r="P11" s="80"/>
      <c r="Q11" s="80"/>
    </row>
    <row r="12" spans="1:17" ht="20.25" customHeight="1">
      <c r="A12" s="73">
        <v>8</v>
      </c>
      <c r="B12" s="77" t="s">
        <v>42</v>
      </c>
      <c r="C12" s="55" t="s">
        <v>17</v>
      </c>
      <c r="D12" s="78">
        <v>1040140</v>
      </c>
      <c r="E12" s="81">
        <v>2011</v>
      </c>
      <c r="F12" s="80">
        <v>1</v>
      </c>
      <c r="G12" s="76">
        <v>1500</v>
      </c>
      <c r="H12" s="76">
        <v>1500</v>
      </c>
      <c r="I12" s="80">
        <v>750</v>
      </c>
      <c r="J12" s="83"/>
      <c r="K12" s="84"/>
      <c r="L12" s="83"/>
      <c r="M12" s="84"/>
      <c r="N12" s="80"/>
      <c r="O12" s="80"/>
      <c r="P12" s="80"/>
      <c r="Q12" s="80"/>
    </row>
    <row r="13" spans="1:17" ht="16.5" customHeight="1">
      <c r="A13" s="73">
        <v>9</v>
      </c>
      <c r="B13" s="77" t="s">
        <v>42</v>
      </c>
      <c r="C13" s="55" t="s">
        <v>17</v>
      </c>
      <c r="D13" s="78">
        <v>1040141</v>
      </c>
      <c r="E13" s="81">
        <v>2011</v>
      </c>
      <c r="F13" s="80">
        <v>1</v>
      </c>
      <c r="G13" s="76">
        <v>1500</v>
      </c>
      <c r="H13" s="76">
        <v>1500</v>
      </c>
      <c r="I13" s="80">
        <v>750</v>
      </c>
      <c r="J13" s="83"/>
      <c r="K13" s="84"/>
      <c r="L13" s="83"/>
      <c r="M13" s="84"/>
      <c r="N13" s="80"/>
      <c r="O13" s="80"/>
      <c r="P13" s="80"/>
      <c r="Q13" s="80"/>
    </row>
    <row r="14" spans="1:17" ht="19.5" customHeight="1">
      <c r="A14" s="73">
        <v>10</v>
      </c>
      <c r="B14" s="77" t="s">
        <v>42</v>
      </c>
      <c r="C14" s="55" t="s">
        <v>17</v>
      </c>
      <c r="D14" s="78">
        <v>1040142</v>
      </c>
      <c r="E14" s="81">
        <v>2011</v>
      </c>
      <c r="F14" s="80">
        <v>1</v>
      </c>
      <c r="G14" s="76">
        <v>1500</v>
      </c>
      <c r="H14" s="76">
        <v>1500</v>
      </c>
      <c r="I14" s="80">
        <v>750</v>
      </c>
      <c r="J14" s="83"/>
      <c r="K14" s="84"/>
      <c r="L14" s="83"/>
      <c r="M14" s="84"/>
      <c r="N14" s="80"/>
      <c r="O14" s="80"/>
      <c r="P14" s="80"/>
      <c r="Q14" s="80"/>
    </row>
    <row r="15" spans="1:17" ht="15.75" customHeight="1">
      <c r="A15" s="73">
        <v>11</v>
      </c>
      <c r="B15" s="77" t="s">
        <v>42</v>
      </c>
      <c r="C15" s="55" t="s">
        <v>17</v>
      </c>
      <c r="D15" s="78">
        <v>1040143</v>
      </c>
      <c r="E15" s="81">
        <v>2011</v>
      </c>
      <c r="F15" s="80">
        <v>1</v>
      </c>
      <c r="G15" s="76">
        <v>1500</v>
      </c>
      <c r="H15" s="76">
        <v>2000</v>
      </c>
      <c r="I15" s="80">
        <v>1000</v>
      </c>
      <c r="J15" s="83"/>
      <c r="K15" s="84"/>
      <c r="L15" s="83"/>
      <c r="M15" s="84"/>
      <c r="N15" s="80"/>
      <c r="O15" s="80"/>
      <c r="P15" s="80"/>
      <c r="Q15" s="80"/>
    </row>
    <row r="16" spans="1:17" ht="17.25" customHeight="1">
      <c r="A16" s="73">
        <v>12</v>
      </c>
      <c r="B16" s="77" t="s">
        <v>42</v>
      </c>
      <c r="C16" s="55" t="s">
        <v>17</v>
      </c>
      <c r="D16" s="78">
        <v>1040144</v>
      </c>
      <c r="E16" s="81">
        <v>2011</v>
      </c>
      <c r="F16" s="80">
        <v>1</v>
      </c>
      <c r="G16" s="76">
        <v>1500</v>
      </c>
      <c r="H16" s="76">
        <v>2000</v>
      </c>
      <c r="I16" s="80">
        <v>1000</v>
      </c>
      <c r="J16" s="83"/>
      <c r="K16" s="84"/>
      <c r="L16" s="83"/>
      <c r="M16" s="84"/>
      <c r="N16" s="80"/>
      <c r="O16" s="80"/>
      <c r="P16" s="80"/>
      <c r="Q16" s="80"/>
    </row>
    <row r="17" spans="1:17" ht="18" customHeight="1" thickBot="1">
      <c r="A17" s="55">
        <v>13</v>
      </c>
      <c r="B17" s="74" t="s">
        <v>42</v>
      </c>
      <c r="C17" s="79" t="s">
        <v>17</v>
      </c>
      <c r="D17" s="58">
        <v>1040145</v>
      </c>
      <c r="E17" s="81">
        <v>2011</v>
      </c>
      <c r="F17" s="80">
        <v>1</v>
      </c>
      <c r="G17" s="76">
        <v>1500</v>
      </c>
      <c r="H17" s="76">
        <v>2000</v>
      </c>
      <c r="I17" s="58">
        <v>1000</v>
      </c>
      <c r="J17" s="21"/>
      <c r="K17" s="21"/>
      <c r="L17" s="21"/>
      <c r="M17" s="21"/>
      <c r="N17" s="21"/>
      <c r="O17" s="21"/>
      <c r="P17" s="21"/>
      <c r="Q17" s="21"/>
    </row>
    <row r="18" spans="1:17" ht="15.75" thickBot="1">
      <c r="A18" s="17"/>
      <c r="B18" s="18" t="s">
        <v>43</v>
      </c>
      <c r="C18" s="53"/>
      <c r="D18" s="53"/>
      <c r="E18" s="26"/>
      <c r="F18" s="69">
        <f>SUM(F5:F17)</f>
        <v>13</v>
      </c>
      <c r="G18" s="69"/>
      <c r="H18" s="70">
        <f>SUM(H5:H17)</f>
        <v>22600</v>
      </c>
      <c r="I18" s="53">
        <f>SUM(I5:I17)</f>
        <v>11300</v>
      </c>
      <c r="J18" s="26"/>
      <c r="K18" s="26"/>
      <c r="L18" s="26"/>
      <c r="M18" s="26"/>
      <c r="N18" s="26"/>
      <c r="O18" s="26"/>
      <c r="P18" s="26"/>
      <c r="Q18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G13" sqref="G13"/>
    </sheetView>
  </sheetViews>
  <sheetFormatPr defaultRowHeight="15"/>
  <cols>
    <col min="1" max="1" width="4.85546875" customWidth="1"/>
    <col min="2" max="2" width="21.7109375" customWidth="1"/>
  </cols>
  <sheetData>
    <row r="1" spans="1:17" ht="15.75" thickBot="1">
      <c r="A1" s="1"/>
      <c r="B1" s="2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97" t="s">
        <v>0</v>
      </c>
      <c r="B2" s="100"/>
      <c r="C2" s="101"/>
      <c r="D2" s="101"/>
      <c r="E2" s="3"/>
      <c r="F2" s="102" t="s">
        <v>1</v>
      </c>
      <c r="G2" s="102"/>
      <c r="H2" s="102"/>
      <c r="I2" s="103"/>
      <c r="J2" s="4" t="s">
        <v>2</v>
      </c>
      <c r="K2" s="5"/>
      <c r="L2" s="4" t="s">
        <v>3</v>
      </c>
      <c r="M2" s="6"/>
      <c r="N2" s="102" t="s">
        <v>4</v>
      </c>
      <c r="O2" s="102"/>
      <c r="P2" s="102"/>
      <c r="Q2" s="103"/>
    </row>
    <row r="3" spans="1:17" ht="23.25" thickBot="1">
      <c r="A3" s="98"/>
      <c r="B3" s="106" t="s">
        <v>5</v>
      </c>
      <c r="C3" s="7" t="s">
        <v>6</v>
      </c>
      <c r="D3" s="106" t="s">
        <v>7</v>
      </c>
      <c r="E3" s="8" t="s">
        <v>8</v>
      </c>
      <c r="F3" s="104"/>
      <c r="G3" s="104"/>
      <c r="H3" s="104"/>
      <c r="I3" s="105"/>
      <c r="J3" s="9" t="s">
        <v>9</v>
      </c>
      <c r="K3" s="9" t="s">
        <v>10</v>
      </c>
      <c r="L3" s="9" t="s">
        <v>9</v>
      </c>
      <c r="M3" s="9" t="s">
        <v>10</v>
      </c>
      <c r="N3" s="104"/>
      <c r="O3" s="104"/>
      <c r="P3" s="104"/>
      <c r="Q3" s="105"/>
    </row>
    <row r="4" spans="1:17" ht="23.25" thickBot="1">
      <c r="A4" s="99"/>
      <c r="B4" s="107"/>
      <c r="C4" s="10" t="s">
        <v>11</v>
      </c>
      <c r="D4" s="107"/>
      <c r="E4" s="9" t="s">
        <v>12</v>
      </c>
      <c r="F4" s="9" t="s">
        <v>13</v>
      </c>
      <c r="G4" s="9" t="s">
        <v>14</v>
      </c>
      <c r="H4" s="9" t="s">
        <v>9</v>
      </c>
      <c r="I4" s="9" t="s">
        <v>10</v>
      </c>
      <c r="J4" s="29">
        <v>104</v>
      </c>
      <c r="K4" s="30">
        <v>131</v>
      </c>
      <c r="L4" s="29">
        <v>104</v>
      </c>
      <c r="M4" s="30">
        <v>131</v>
      </c>
      <c r="N4" s="9" t="s">
        <v>13</v>
      </c>
      <c r="O4" s="9" t="s">
        <v>14</v>
      </c>
      <c r="P4" s="9" t="s">
        <v>9</v>
      </c>
      <c r="Q4" s="31" t="s">
        <v>10</v>
      </c>
    </row>
    <row r="5" spans="1:17" ht="15.75" thickBot="1">
      <c r="A5" s="25">
        <v>1</v>
      </c>
      <c r="B5" s="57" t="s">
        <v>45</v>
      </c>
      <c r="C5" s="58" t="s">
        <v>46</v>
      </c>
      <c r="D5" s="57">
        <v>10490063</v>
      </c>
      <c r="E5" s="58" t="s">
        <v>47</v>
      </c>
      <c r="F5" s="62">
        <v>1</v>
      </c>
      <c r="G5" s="63">
        <v>397</v>
      </c>
      <c r="H5" s="63">
        <v>397</v>
      </c>
      <c r="I5" s="85">
        <v>397</v>
      </c>
      <c r="J5" s="21"/>
      <c r="K5" s="21"/>
      <c r="L5" s="21"/>
      <c r="M5" s="21"/>
      <c r="N5" s="21"/>
      <c r="O5" s="21"/>
      <c r="P5" s="21"/>
      <c r="Q5" s="21"/>
    </row>
    <row r="6" spans="1:17" ht="15.75" thickBot="1">
      <c r="A6" s="17"/>
      <c r="B6" s="18" t="s">
        <v>18</v>
      </c>
      <c r="C6" s="19"/>
      <c r="D6" s="26"/>
      <c r="E6" s="26"/>
      <c r="F6" s="15">
        <v>1</v>
      </c>
      <c r="G6" s="16">
        <f>SUM(G5:G5)</f>
        <v>397</v>
      </c>
      <c r="H6" s="15">
        <f>SUM(H5:H5)</f>
        <v>397</v>
      </c>
      <c r="I6" s="15">
        <f>SUM(I5:I5)</f>
        <v>397</v>
      </c>
      <c r="J6" s="26"/>
      <c r="K6" s="26"/>
      <c r="L6" s="26"/>
      <c r="M6" s="26"/>
      <c r="N6" s="26"/>
      <c r="O6" s="26"/>
      <c r="P6" s="26"/>
      <c r="Q6" s="2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Богданівка</vt:lpstr>
      <vt:lpstr>В.Димерка</vt:lpstr>
      <vt:lpstr>Гоголів</vt:lpstr>
      <vt:lpstr>Зазим"є</vt:lpstr>
      <vt:lpstr>Калинівка</vt:lpstr>
      <vt:lpstr>Княжичі</vt:lpstr>
      <vt:lpstr>Літочки</vt:lpstr>
      <vt:lpstr>Погреби</vt:lpstr>
      <vt:lpstr>Требухів</vt:lpstr>
      <vt:lpstr>Шевченково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2017-02-23T15:47:30Z</dcterms:modified>
</cp:coreProperties>
</file>