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Бобрик" sheetId="1" r:id="rId1"/>
    <sheet name="В.Димерка" sheetId="2" r:id="rId2"/>
    <sheet name="Літочки" sheetId="3" r:id="rId3"/>
    <sheet name="Погреби" sheetId="4" r:id="rId4"/>
    <sheet name="Рожівка" sheetId="5" r:id="rId5"/>
    <sheet name="Требухів" sheetId="6" r:id="rId6"/>
  </sheets>
  <calcPr calcId="124519"/>
</workbook>
</file>

<file path=xl/calcChain.xml><?xml version="1.0" encoding="utf-8"?>
<calcChain xmlns="http://schemas.openxmlformats.org/spreadsheetml/2006/main">
  <c r="H6" i="5"/>
  <c r="F6"/>
  <c r="I17" i="4"/>
  <c r="H17"/>
  <c r="F17"/>
  <c r="I9" i="3"/>
  <c r="H9"/>
  <c r="F9"/>
  <c r="H6" i="2"/>
  <c r="F6"/>
  <c r="I7" i="1"/>
  <c r="H7"/>
  <c r="F7"/>
</calcChain>
</file>

<file path=xl/sharedStrings.xml><?xml version="1.0" encoding="utf-8"?>
<sst xmlns="http://schemas.openxmlformats.org/spreadsheetml/2006/main" count="199" uniqueCount="44">
  <si>
    <t>№</t>
  </si>
  <si>
    <t>Залишок  станом на 01.01.2017р.</t>
  </si>
  <si>
    <t>Прибуло за Ікв. 2017р.</t>
  </si>
  <si>
    <t>Вибуло за Ікв. 2017р.</t>
  </si>
  <si>
    <t>Залишок  станом на 01.04.2017р.</t>
  </si>
  <si>
    <t>Одиниця</t>
  </si>
  <si>
    <t>Номенклатур-ний або інвентарний номер</t>
  </si>
  <si>
    <t>Дата</t>
  </si>
  <si>
    <t>Сума</t>
  </si>
  <si>
    <t>Сума зносу</t>
  </si>
  <si>
    <t>виміру</t>
  </si>
  <si>
    <t>придбання</t>
  </si>
  <si>
    <t>кількість</t>
  </si>
  <si>
    <t>ціна</t>
  </si>
  <si>
    <t>шт</t>
  </si>
  <si>
    <t>Разом:</t>
  </si>
  <si>
    <t>с.Бобрик.  Бібліотека.</t>
  </si>
  <si>
    <t>Стіл-кафедра</t>
  </si>
  <si>
    <t>Шафа  книжкова</t>
  </si>
  <si>
    <t>с.В.Димерка.  Бібліотека.</t>
  </si>
  <si>
    <t>Шафа-картотека</t>
  </si>
  <si>
    <t xml:space="preserve">Найменування  цінностей                                      рах.106                                      </t>
  </si>
  <si>
    <t xml:space="preserve">Найменування  цінностей                                      рах.106                                       </t>
  </si>
  <si>
    <t>с.Літочки.  Бібліотека.</t>
  </si>
  <si>
    <t>Шафа-купе</t>
  </si>
  <si>
    <t>Шафа для картотеки</t>
  </si>
  <si>
    <t xml:space="preserve">стіл  письмовий </t>
  </si>
  <si>
    <t>10630003-09</t>
  </si>
  <si>
    <t>Стелажі для  книг</t>
  </si>
  <si>
    <t>10630010-034</t>
  </si>
  <si>
    <t>Всього:</t>
  </si>
  <si>
    <t>06.2008</t>
  </si>
  <si>
    <t>с.Погреби.  Бібліотека.</t>
  </si>
  <si>
    <t>Стіл з однією тумбою</t>
  </si>
  <si>
    <t>Стіл</t>
  </si>
  <si>
    <t>Шафа двохдверна</t>
  </si>
  <si>
    <t>Стелаж для книг пристінний</t>
  </si>
  <si>
    <t xml:space="preserve">Стелаж для книг </t>
  </si>
  <si>
    <t>Тумба для картотеки</t>
  </si>
  <si>
    <t>с.Рожівка.  Бібліотека.</t>
  </si>
  <si>
    <t>Друкарська машинка "Україна"</t>
  </si>
  <si>
    <t>с.Требухів.  Бібліотека.</t>
  </si>
  <si>
    <t>Стінка - шкаф</t>
  </si>
  <si>
    <t>12,2010р.,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</si>
</sst>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7" xfId="0" applyFont="1" applyBorder="1"/>
    <xf numFmtId="0" fontId="4" fillId="0" borderId="7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Font="1" applyBorder="1"/>
    <xf numFmtId="0" fontId="7" fillId="0" borderId="21" xfId="0" applyFont="1" applyBorder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0" fontId="2" fillId="0" borderId="9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2" fontId="2" fillId="0" borderId="22" xfId="0" applyNumberFormat="1" applyFont="1" applyBorder="1"/>
    <xf numFmtId="2" fontId="2" fillId="0" borderId="21" xfId="0" applyNumberFormat="1" applyFont="1" applyBorder="1" applyAlignment="1">
      <alignment horizontal="center"/>
    </xf>
    <xf numFmtId="2" fontId="2" fillId="0" borderId="21" xfId="0" applyNumberFormat="1" applyFont="1" applyBorder="1"/>
    <xf numFmtId="0" fontId="2" fillId="0" borderId="19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0" xfId="0" applyFont="1" applyBorder="1"/>
    <xf numFmtId="0" fontId="8" fillId="0" borderId="21" xfId="0" applyFont="1" applyBorder="1"/>
    <xf numFmtId="0" fontId="6" fillId="0" borderId="21" xfId="0" applyFont="1" applyBorder="1"/>
    <xf numFmtId="2" fontId="6" fillId="0" borderId="22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0" borderId="21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 wrapText="1"/>
    </xf>
    <xf numFmtId="2" fontId="6" fillId="0" borderId="22" xfId="0" applyNumberFormat="1" applyFont="1" applyBorder="1"/>
    <xf numFmtId="2" fontId="6" fillId="0" borderId="21" xfId="0" applyNumberFormat="1" applyFont="1" applyBorder="1"/>
    <xf numFmtId="0" fontId="2" fillId="0" borderId="2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I7" sqref="I7"/>
    </sheetView>
  </sheetViews>
  <sheetFormatPr defaultRowHeight="15"/>
  <cols>
    <col min="1" max="1" width="3.85546875" customWidth="1"/>
    <col min="2" max="2" width="22" customWidth="1"/>
    <col min="4" max="4" width="12.28515625" customWidth="1"/>
  </cols>
  <sheetData>
    <row r="1" spans="1:17" ht="15.75" thickBot="1">
      <c r="A1" s="1"/>
      <c r="B1" s="2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22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>
      <c r="A5" s="26">
        <v>1</v>
      </c>
      <c r="B5" s="27" t="s">
        <v>17</v>
      </c>
      <c r="C5" s="28" t="s">
        <v>14</v>
      </c>
      <c r="D5" s="28">
        <v>1060010</v>
      </c>
      <c r="E5" s="34">
        <v>12.2014</v>
      </c>
      <c r="F5" s="30">
        <v>1</v>
      </c>
      <c r="G5" s="30">
        <v>1314</v>
      </c>
      <c r="H5" s="30">
        <v>1314</v>
      </c>
      <c r="I5" s="30">
        <v>262.8</v>
      </c>
      <c r="J5" s="15"/>
      <c r="K5" s="16"/>
      <c r="L5" s="15"/>
      <c r="M5" s="16"/>
      <c r="N5" s="17"/>
      <c r="O5" s="17"/>
      <c r="P5" s="17"/>
      <c r="Q5" s="18"/>
    </row>
    <row r="6" spans="1:17" ht="15.75" thickBot="1">
      <c r="A6" s="26">
        <v>2</v>
      </c>
      <c r="B6" s="27" t="s">
        <v>18</v>
      </c>
      <c r="C6" s="28" t="s">
        <v>14</v>
      </c>
      <c r="D6" s="29">
        <v>1060011</v>
      </c>
      <c r="E6" s="35">
        <v>12.2014</v>
      </c>
      <c r="F6" s="31">
        <v>1</v>
      </c>
      <c r="G6" s="31">
        <v>1280</v>
      </c>
      <c r="H6" s="31">
        <v>1280</v>
      </c>
      <c r="I6" s="31">
        <v>256</v>
      </c>
      <c r="J6" s="19"/>
      <c r="K6" s="19"/>
      <c r="L6" s="19"/>
      <c r="M6" s="19"/>
      <c r="N6" s="19"/>
      <c r="O6" s="19"/>
      <c r="P6" s="19"/>
      <c r="Q6" s="19"/>
    </row>
    <row r="7" spans="1:17" ht="15.75" thickBot="1">
      <c r="A7" s="20"/>
      <c r="B7" s="21" t="s">
        <v>15</v>
      </c>
      <c r="C7" s="22"/>
      <c r="D7" s="23"/>
      <c r="E7" s="24"/>
      <c r="F7" s="32">
        <f>SUM(F5:F6)</f>
        <v>2</v>
      </c>
      <c r="G7" s="33"/>
      <c r="H7" s="32">
        <f>SUM(H5:H6)</f>
        <v>2594</v>
      </c>
      <c r="I7" s="32">
        <f>SUM(I5:I6)</f>
        <v>518.79999999999995</v>
      </c>
      <c r="J7" s="24"/>
      <c r="K7" s="24"/>
      <c r="L7" s="24"/>
      <c r="M7" s="24"/>
      <c r="N7" s="24"/>
      <c r="O7" s="24"/>
      <c r="P7" s="24"/>
      <c r="Q7" s="2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I7" sqref="I7"/>
    </sheetView>
  </sheetViews>
  <sheetFormatPr defaultRowHeight="15"/>
  <cols>
    <col min="1" max="1" width="5.140625" customWidth="1"/>
    <col min="2" max="2" width="18.140625" customWidth="1"/>
    <col min="4" max="4" width="10.140625" customWidth="1"/>
  </cols>
  <sheetData>
    <row r="1" spans="1:17" ht="15.75" thickBot="1">
      <c r="A1" s="1"/>
      <c r="B1" s="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21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 ht="15.75" thickBot="1">
      <c r="A5" s="26">
        <v>1</v>
      </c>
      <c r="B5" s="27" t="s">
        <v>20</v>
      </c>
      <c r="C5" s="28" t="s">
        <v>14</v>
      </c>
      <c r="D5" s="27">
        <v>106369016</v>
      </c>
      <c r="E5" s="34"/>
      <c r="F5" s="30">
        <v>1</v>
      </c>
      <c r="G5" s="30">
        <v>1132</v>
      </c>
      <c r="H5" s="30">
        <v>1132</v>
      </c>
      <c r="I5" s="36">
        <v>791.4</v>
      </c>
      <c r="J5" s="15"/>
      <c r="K5" s="16"/>
      <c r="L5" s="15"/>
      <c r="M5" s="16"/>
      <c r="N5" s="17"/>
      <c r="O5" s="17"/>
      <c r="P5" s="17"/>
      <c r="Q5" s="18"/>
    </row>
    <row r="6" spans="1:17" ht="15.75" thickBot="1">
      <c r="A6" s="20"/>
      <c r="B6" s="21" t="s">
        <v>15</v>
      </c>
      <c r="C6" s="22"/>
      <c r="D6" s="23"/>
      <c r="E6" s="24"/>
      <c r="F6" s="32">
        <f>SUM(F5:F5)</f>
        <v>1</v>
      </c>
      <c r="G6" s="32"/>
      <c r="H6" s="37">
        <f>SUM(H5:H5)</f>
        <v>1132</v>
      </c>
      <c r="I6" s="38">
        <v>791.4</v>
      </c>
      <c r="J6" s="24"/>
      <c r="K6" s="24"/>
      <c r="L6" s="24"/>
      <c r="M6" s="24"/>
      <c r="N6" s="24"/>
      <c r="O6" s="24"/>
      <c r="P6" s="24"/>
      <c r="Q6" s="2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sqref="A1:Q10"/>
    </sheetView>
  </sheetViews>
  <sheetFormatPr defaultRowHeight="15"/>
  <cols>
    <col min="1" max="1" width="3.5703125" customWidth="1"/>
    <col min="2" max="2" width="20.42578125" customWidth="1"/>
    <col min="3" max="3" width="7.140625" customWidth="1"/>
    <col min="4" max="4" width="13.85546875" customWidth="1"/>
  </cols>
  <sheetData>
    <row r="1" spans="1:17" ht="15.75" thickBot="1">
      <c r="A1" s="1"/>
      <c r="B1" s="2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21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>
      <c r="A5" s="41">
        <v>1</v>
      </c>
      <c r="B5" s="41" t="s">
        <v>24</v>
      </c>
      <c r="C5" s="42" t="s">
        <v>14</v>
      </c>
      <c r="D5" s="42">
        <v>10630001</v>
      </c>
      <c r="E5" s="49" t="s">
        <v>31</v>
      </c>
      <c r="F5" s="46">
        <v>1</v>
      </c>
      <c r="G5" s="46">
        <v>11575</v>
      </c>
      <c r="H5" s="46">
        <v>11575</v>
      </c>
      <c r="I5" s="46">
        <v>11575</v>
      </c>
      <c r="J5" s="53"/>
      <c r="K5" s="54"/>
      <c r="L5" s="53"/>
      <c r="M5" s="54"/>
      <c r="N5" s="55"/>
      <c r="O5" s="55"/>
      <c r="P5" s="55"/>
      <c r="Q5" s="55"/>
    </row>
    <row r="6" spans="1:17">
      <c r="A6" s="40">
        <v>2</v>
      </c>
      <c r="B6" s="41" t="s">
        <v>25</v>
      </c>
      <c r="C6" s="42" t="s">
        <v>14</v>
      </c>
      <c r="D6" s="14">
        <v>10630002</v>
      </c>
      <c r="E6" s="49" t="s">
        <v>31</v>
      </c>
      <c r="F6" s="46">
        <v>1</v>
      </c>
      <c r="G6" s="47">
        <v>5800</v>
      </c>
      <c r="H6" s="47">
        <v>5800</v>
      </c>
      <c r="I6" s="47">
        <v>5800</v>
      </c>
      <c r="J6" s="50"/>
      <c r="K6" s="51"/>
      <c r="L6" s="50"/>
      <c r="M6" s="51"/>
      <c r="N6" s="52"/>
      <c r="O6" s="52"/>
      <c r="P6" s="52"/>
      <c r="Q6" s="52"/>
    </row>
    <row r="7" spans="1:17">
      <c r="A7" s="40">
        <v>3</v>
      </c>
      <c r="B7" s="41" t="s">
        <v>26</v>
      </c>
      <c r="C7" s="42" t="s">
        <v>14</v>
      </c>
      <c r="D7" s="14" t="s">
        <v>27</v>
      </c>
      <c r="E7" s="49" t="s">
        <v>31</v>
      </c>
      <c r="F7" s="46">
        <v>7</v>
      </c>
      <c r="G7" s="47">
        <v>1800</v>
      </c>
      <c r="H7" s="47">
        <v>12600</v>
      </c>
      <c r="I7" s="47">
        <v>12600</v>
      </c>
      <c r="J7" s="50"/>
      <c r="K7" s="51"/>
      <c r="L7" s="50"/>
      <c r="M7" s="51"/>
      <c r="N7" s="52"/>
      <c r="O7" s="52"/>
      <c r="P7" s="52"/>
      <c r="Q7" s="52"/>
    </row>
    <row r="8" spans="1:17" ht="15.75" thickBot="1">
      <c r="A8" s="56">
        <v>4</v>
      </c>
      <c r="B8" s="56" t="s">
        <v>28</v>
      </c>
      <c r="C8" s="57" t="s">
        <v>14</v>
      </c>
      <c r="D8" s="58" t="s">
        <v>29</v>
      </c>
      <c r="E8" s="59" t="s">
        <v>31</v>
      </c>
      <c r="F8" s="60">
        <v>25</v>
      </c>
      <c r="G8" s="61">
        <v>1375</v>
      </c>
      <c r="H8" s="61">
        <v>34375</v>
      </c>
      <c r="I8" s="61">
        <v>34375</v>
      </c>
      <c r="J8" s="62"/>
      <c r="K8" s="63"/>
      <c r="L8" s="62"/>
      <c r="M8" s="63"/>
      <c r="N8" s="64"/>
      <c r="O8" s="64"/>
      <c r="P8" s="64"/>
      <c r="Q8" s="64"/>
    </row>
    <row r="9" spans="1:17" ht="15.75" thickBot="1">
      <c r="A9" s="43"/>
      <c r="B9" s="44" t="s">
        <v>30</v>
      </c>
      <c r="C9" s="45"/>
      <c r="D9" s="45"/>
      <c r="E9" s="45"/>
      <c r="F9" s="48">
        <f>SUM(F5:F8)</f>
        <v>34</v>
      </c>
      <c r="G9" s="48"/>
      <c r="H9" s="48">
        <f>SUM(H5:H8)</f>
        <v>64350</v>
      </c>
      <c r="I9" s="48">
        <f>SUM(I5:I8)</f>
        <v>64350</v>
      </c>
      <c r="J9" s="65"/>
      <c r="K9" s="66"/>
      <c r="L9" s="65"/>
      <c r="M9" s="66"/>
      <c r="N9" s="67"/>
      <c r="O9" s="67"/>
      <c r="P9" s="67"/>
      <c r="Q9" s="68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I17" sqref="I17"/>
    </sheetView>
  </sheetViews>
  <sheetFormatPr defaultRowHeight="15"/>
  <cols>
    <col min="1" max="1" width="4.5703125" customWidth="1"/>
    <col min="2" max="2" width="20" customWidth="1"/>
  </cols>
  <sheetData>
    <row r="1" spans="1:17" ht="15.75" thickBot="1">
      <c r="A1" s="1"/>
      <c r="B1" s="2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21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>
      <c r="A5" s="39">
        <v>1</v>
      </c>
      <c r="B5" s="27" t="s">
        <v>33</v>
      </c>
      <c r="C5" s="69" t="s">
        <v>14</v>
      </c>
      <c r="D5" s="70">
        <v>10600057</v>
      </c>
      <c r="E5" s="55">
        <v>2009</v>
      </c>
      <c r="F5" s="55">
        <v>1</v>
      </c>
      <c r="G5" s="55">
        <v>1660</v>
      </c>
      <c r="H5" s="55">
        <v>1660</v>
      </c>
      <c r="I5" s="55">
        <v>1162</v>
      </c>
      <c r="J5" s="53"/>
      <c r="K5" s="54"/>
      <c r="L5" s="53"/>
      <c r="M5" s="54"/>
      <c r="N5" s="55"/>
      <c r="O5" s="55"/>
      <c r="P5" s="55"/>
      <c r="Q5" s="55"/>
    </row>
    <row r="6" spans="1:17">
      <c r="A6" s="71">
        <v>2</v>
      </c>
      <c r="B6" s="72" t="s">
        <v>34</v>
      </c>
      <c r="C6" s="29" t="s">
        <v>14</v>
      </c>
      <c r="D6" s="73">
        <v>10600066</v>
      </c>
      <c r="E6" s="55">
        <v>2009</v>
      </c>
      <c r="F6" s="55">
        <v>1</v>
      </c>
      <c r="G6" s="52">
        <v>1420</v>
      </c>
      <c r="H6" s="52">
        <v>1420</v>
      </c>
      <c r="I6" s="52">
        <v>994</v>
      </c>
      <c r="J6" s="50"/>
      <c r="K6" s="51"/>
      <c r="L6" s="50"/>
      <c r="M6" s="51"/>
      <c r="N6" s="52"/>
      <c r="O6" s="52"/>
      <c r="P6" s="52"/>
      <c r="Q6" s="52"/>
    </row>
    <row r="7" spans="1:17">
      <c r="A7" s="71">
        <v>3</v>
      </c>
      <c r="B7" s="72" t="s">
        <v>35</v>
      </c>
      <c r="C7" s="29" t="s">
        <v>14</v>
      </c>
      <c r="D7" s="73">
        <v>10600070</v>
      </c>
      <c r="E7" s="55">
        <v>2009</v>
      </c>
      <c r="F7" s="55">
        <v>1</v>
      </c>
      <c r="G7" s="52">
        <v>5130</v>
      </c>
      <c r="H7" s="52">
        <v>5130</v>
      </c>
      <c r="I7" s="52">
        <v>3591</v>
      </c>
      <c r="J7" s="50"/>
      <c r="K7" s="51"/>
      <c r="L7" s="50"/>
      <c r="M7" s="51"/>
      <c r="N7" s="52"/>
      <c r="O7" s="52"/>
      <c r="P7" s="52"/>
      <c r="Q7" s="52"/>
    </row>
    <row r="8" spans="1:17" ht="22.5">
      <c r="A8" s="71">
        <v>4</v>
      </c>
      <c r="B8" s="72" t="s">
        <v>36</v>
      </c>
      <c r="C8" s="29" t="s">
        <v>14</v>
      </c>
      <c r="D8" s="73">
        <v>10600080</v>
      </c>
      <c r="E8" s="55">
        <v>2009</v>
      </c>
      <c r="F8" s="55">
        <v>1</v>
      </c>
      <c r="G8" s="52">
        <v>12820</v>
      </c>
      <c r="H8" s="52">
        <v>12820</v>
      </c>
      <c r="I8" s="52">
        <v>8974</v>
      </c>
      <c r="J8" s="62"/>
      <c r="K8" s="63"/>
      <c r="L8" s="62"/>
      <c r="M8" s="63"/>
      <c r="N8" s="64"/>
      <c r="O8" s="64"/>
      <c r="P8" s="64"/>
      <c r="Q8" s="64"/>
    </row>
    <row r="9" spans="1:17">
      <c r="A9" s="71">
        <v>5</v>
      </c>
      <c r="B9" s="72" t="s">
        <v>37</v>
      </c>
      <c r="C9" s="29" t="s">
        <v>14</v>
      </c>
      <c r="D9" s="73">
        <v>10600081</v>
      </c>
      <c r="E9" s="55">
        <v>2009</v>
      </c>
      <c r="F9" s="55">
        <v>1</v>
      </c>
      <c r="G9" s="52">
        <v>13750</v>
      </c>
      <c r="H9" s="52">
        <v>13750</v>
      </c>
      <c r="I9" s="52">
        <v>9625</v>
      </c>
      <c r="J9" s="62"/>
      <c r="K9" s="63"/>
      <c r="L9" s="62"/>
      <c r="M9" s="63"/>
      <c r="N9" s="64"/>
      <c r="O9" s="64"/>
      <c r="P9" s="64"/>
      <c r="Q9" s="64"/>
    </row>
    <row r="10" spans="1:17">
      <c r="A10" s="71">
        <v>6</v>
      </c>
      <c r="B10" s="72" t="s">
        <v>37</v>
      </c>
      <c r="C10" s="29" t="s">
        <v>14</v>
      </c>
      <c r="D10" s="73">
        <v>10600082</v>
      </c>
      <c r="E10" s="55">
        <v>2009</v>
      </c>
      <c r="F10" s="55">
        <v>1</v>
      </c>
      <c r="G10" s="52">
        <v>13750</v>
      </c>
      <c r="H10" s="52">
        <v>13750</v>
      </c>
      <c r="I10" s="52">
        <v>9625</v>
      </c>
      <c r="J10" s="62"/>
      <c r="K10" s="63"/>
      <c r="L10" s="62"/>
      <c r="M10" s="63"/>
      <c r="N10" s="64"/>
      <c r="O10" s="64"/>
      <c r="P10" s="64"/>
      <c r="Q10" s="64"/>
    </row>
    <row r="11" spans="1:17">
      <c r="A11" s="71">
        <v>7</v>
      </c>
      <c r="B11" s="72" t="s">
        <v>37</v>
      </c>
      <c r="C11" s="29" t="s">
        <v>14</v>
      </c>
      <c r="D11" s="73">
        <v>10600083</v>
      </c>
      <c r="E11" s="55">
        <v>2009</v>
      </c>
      <c r="F11" s="55">
        <v>1</v>
      </c>
      <c r="G11" s="52">
        <v>13750</v>
      </c>
      <c r="H11" s="52">
        <v>13750</v>
      </c>
      <c r="I11" s="52">
        <v>9625</v>
      </c>
      <c r="J11" s="62"/>
      <c r="K11" s="63"/>
      <c r="L11" s="62"/>
      <c r="M11" s="63"/>
      <c r="N11" s="64"/>
      <c r="O11" s="64"/>
      <c r="P11" s="64"/>
      <c r="Q11" s="64"/>
    </row>
    <row r="12" spans="1:17">
      <c r="A12" s="71">
        <v>8</v>
      </c>
      <c r="B12" s="72" t="s">
        <v>37</v>
      </c>
      <c r="C12" s="29" t="s">
        <v>14</v>
      </c>
      <c r="D12" s="73">
        <v>10600084</v>
      </c>
      <c r="E12" s="55">
        <v>2009</v>
      </c>
      <c r="F12" s="55">
        <v>1</v>
      </c>
      <c r="G12" s="52">
        <v>13750</v>
      </c>
      <c r="H12" s="52">
        <v>13750</v>
      </c>
      <c r="I12" s="52">
        <v>9625</v>
      </c>
      <c r="J12" s="62"/>
      <c r="K12" s="63"/>
      <c r="L12" s="62"/>
      <c r="M12" s="63"/>
      <c r="N12" s="64"/>
      <c r="O12" s="64"/>
      <c r="P12" s="64"/>
      <c r="Q12" s="64"/>
    </row>
    <row r="13" spans="1:17">
      <c r="A13" s="71">
        <v>9</v>
      </c>
      <c r="B13" s="72" t="s">
        <v>37</v>
      </c>
      <c r="C13" s="29" t="s">
        <v>14</v>
      </c>
      <c r="D13" s="73">
        <v>10600085</v>
      </c>
      <c r="E13" s="55">
        <v>2009</v>
      </c>
      <c r="F13" s="55">
        <v>1</v>
      </c>
      <c r="G13" s="52">
        <v>13750</v>
      </c>
      <c r="H13" s="52">
        <v>13750</v>
      </c>
      <c r="I13" s="52">
        <v>9625</v>
      </c>
      <c r="J13" s="62"/>
      <c r="K13" s="63"/>
      <c r="L13" s="62"/>
      <c r="M13" s="63"/>
      <c r="N13" s="64"/>
      <c r="O13" s="64"/>
      <c r="P13" s="64"/>
      <c r="Q13" s="64"/>
    </row>
    <row r="14" spans="1:17">
      <c r="A14" s="71">
        <v>10</v>
      </c>
      <c r="B14" s="72" t="s">
        <v>38</v>
      </c>
      <c r="C14" s="29" t="s">
        <v>14</v>
      </c>
      <c r="D14" s="73">
        <v>10600086</v>
      </c>
      <c r="E14" s="55">
        <v>2009</v>
      </c>
      <c r="F14" s="55">
        <v>1</v>
      </c>
      <c r="G14" s="52">
        <v>5780</v>
      </c>
      <c r="H14" s="52">
        <v>5780</v>
      </c>
      <c r="I14" s="52">
        <v>4046</v>
      </c>
      <c r="J14" s="62"/>
      <c r="K14" s="63"/>
      <c r="L14" s="62"/>
      <c r="M14" s="63"/>
      <c r="N14" s="64"/>
      <c r="O14" s="64"/>
      <c r="P14" s="64"/>
      <c r="Q14" s="64"/>
    </row>
    <row r="15" spans="1:17">
      <c r="A15" s="71">
        <v>11</v>
      </c>
      <c r="B15" s="72" t="s">
        <v>38</v>
      </c>
      <c r="C15" s="29" t="s">
        <v>14</v>
      </c>
      <c r="D15" s="73">
        <v>10600087</v>
      </c>
      <c r="E15" s="55">
        <v>2009</v>
      </c>
      <c r="F15" s="55">
        <v>1</v>
      </c>
      <c r="G15" s="52">
        <v>5780</v>
      </c>
      <c r="H15" s="52">
        <v>5780</v>
      </c>
      <c r="I15" s="52">
        <v>4046</v>
      </c>
      <c r="J15" s="62"/>
      <c r="K15" s="63"/>
      <c r="L15" s="62"/>
      <c r="M15" s="63"/>
      <c r="N15" s="64"/>
      <c r="O15" s="64"/>
      <c r="P15" s="64"/>
      <c r="Q15" s="64"/>
    </row>
    <row r="16" spans="1:17" ht="15.75" thickBot="1">
      <c r="A16" s="71">
        <v>12</v>
      </c>
      <c r="B16" s="78" t="s">
        <v>38</v>
      </c>
      <c r="C16" s="69" t="s">
        <v>14</v>
      </c>
      <c r="D16" s="71">
        <v>10600088</v>
      </c>
      <c r="E16" s="17">
        <v>2009</v>
      </c>
      <c r="F16" s="17">
        <v>1</v>
      </c>
      <c r="G16" s="64">
        <v>5780</v>
      </c>
      <c r="H16" s="64">
        <v>5780</v>
      </c>
      <c r="I16" s="64">
        <v>4046</v>
      </c>
      <c r="J16" s="62"/>
      <c r="K16" s="63"/>
      <c r="L16" s="62"/>
      <c r="M16" s="63"/>
      <c r="N16" s="64"/>
      <c r="O16" s="64"/>
      <c r="P16" s="64"/>
      <c r="Q16" s="64"/>
    </row>
    <row r="17" spans="1:17" ht="15.75" thickBot="1">
      <c r="A17" s="74"/>
      <c r="B17" s="75" t="s">
        <v>30</v>
      </c>
      <c r="C17" s="76"/>
      <c r="D17" s="76"/>
      <c r="E17" s="76"/>
      <c r="F17" s="32">
        <f>SUM(F5:F16)</f>
        <v>12</v>
      </c>
      <c r="G17" s="32"/>
      <c r="H17" s="32">
        <f>SUM(H5:H16)</f>
        <v>107120</v>
      </c>
      <c r="I17" s="77">
        <f>SUM(I5:I16)</f>
        <v>74984</v>
      </c>
      <c r="J17" s="65"/>
      <c r="K17" s="66"/>
      <c r="L17" s="65"/>
      <c r="M17" s="66"/>
      <c r="N17" s="67"/>
      <c r="O17" s="67"/>
      <c r="P17" s="67"/>
      <c r="Q17" s="68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sqref="A1:Q9"/>
    </sheetView>
  </sheetViews>
  <sheetFormatPr defaultRowHeight="15"/>
  <cols>
    <col min="1" max="1" width="4.5703125" customWidth="1"/>
    <col min="2" max="2" width="19.28515625" customWidth="1"/>
  </cols>
  <sheetData>
    <row r="1" spans="1:17" ht="15.75" thickBot="1">
      <c r="A1" s="1"/>
      <c r="B1" s="2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21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 ht="15.75" thickBot="1">
      <c r="A5" s="40">
        <v>1</v>
      </c>
      <c r="B5" s="41" t="s">
        <v>40</v>
      </c>
      <c r="C5" s="42" t="s">
        <v>14</v>
      </c>
      <c r="D5" s="41">
        <v>10630127</v>
      </c>
      <c r="E5" s="34"/>
      <c r="F5" s="46">
        <v>1</v>
      </c>
      <c r="G5" s="46">
        <v>95</v>
      </c>
      <c r="H5" s="46">
        <v>95</v>
      </c>
      <c r="I5" s="79">
        <v>95</v>
      </c>
      <c r="J5" s="15"/>
      <c r="K5" s="16"/>
      <c r="L5" s="15"/>
      <c r="M5" s="16"/>
      <c r="N5" s="17"/>
      <c r="O5" s="17"/>
      <c r="P5" s="17"/>
      <c r="Q5" s="18"/>
    </row>
    <row r="6" spans="1:17" ht="15.75" thickBot="1">
      <c r="A6" s="43"/>
      <c r="B6" s="44" t="s">
        <v>30</v>
      </c>
      <c r="C6" s="45"/>
      <c r="D6" s="45"/>
      <c r="E6" s="24"/>
      <c r="F6" s="48">
        <f>SUM(F5:F5)</f>
        <v>1</v>
      </c>
      <c r="G6" s="48"/>
      <c r="H6" s="48">
        <f>SUM(H5:H5)</f>
        <v>95</v>
      </c>
      <c r="I6" s="80">
        <v>95</v>
      </c>
      <c r="J6" s="24"/>
      <c r="K6" s="24"/>
      <c r="L6" s="24"/>
      <c r="M6" s="24"/>
      <c r="N6" s="24"/>
      <c r="O6" s="24"/>
      <c r="P6" s="24"/>
      <c r="Q6" s="2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H14" sqref="H14"/>
    </sheetView>
  </sheetViews>
  <sheetFormatPr defaultRowHeight="15"/>
  <cols>
    <col min="1" max="1" width="5.42578125" customWidth="1"/>
    <col min="2" max="2" width="27.7109375" customWidth="1"/>
  </cols>
  <sheetData>
    <row r="1" spans="1:17" ht="15.75" thickBot="1">
      <c r="A1" s="1"/>
      <c r="B1" s="2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88" t="s">
        <v>0</v>
      </c>
      <c r="B2" s="91"/>
      <c r="C2" s="92"/>
      <c r="D2" s="92"/>
      <c r="E2" s="3"/>
      <c r="F2" s="93" t="s">
        <v>1</v>
      </c>
      <c r="G2" s="93"/>
      <c r="H2" s="93"/>
      <c r="I2" s="94"/>
      <c r="J2" s="4" t="s">
        <v>2</v>
      </c>
      <c r="K2" s="5"/>
      <c r="L2" s="4" t="s">
        <v>3</v>
      </c>
      <c r="M2" s="6"/>
      <c r="N2" s="93" t="s">
        <v>4</v>
      </c>
      <c r="O2" s="93"/>
      <c r="P2" s="93"/>
      <c r="Q2" s="94"/>
    </row>
    <row r="3" spans="1:17" ht="23.25" thickBot="1">
      <c r="A3" s="89"/>
      <c r="B3" s="97" t="s">
        <v>21</v>
      </c>
      <c r="C3" s="7" t="s">
        <v>5</v>
      </c>
      <c r="D3" s="97" t="s">
        <v>6</v>
      </c>
      <c r="E3" s="8" t="s">
        <v>7</v>
      </c>
      <c r="F3" s="95"/>
      <c r="G3" s="95"/>
      <c r="H3" s="95"/>
      <c r="I3" s="96"/>
      <c r="J3" s="9" t="s">
        <v>8</v>
      </c>
      <c r="K3" s="9" t="s">
        <v>9</v>
      </c>
      <c r="L3" s="9" t="s">
        <v>8</v>
      </c>
      <c r="M3" s="9" t="s">
        <v>9</v>
      </c>
      <c r="N3" s="95"/>
      <c r="O3" s="95"/>
      <c r="P3" s="95"/>
      <c r="Q3" s="96"/>
    </row>
    <row r="4" spans="1:17" ht="23.25" thickBot="1">
      <c r="A4" s="90"/>
      <c r="B4" s="98"/>
      <c r="C4" s="10" t="s">
        <v>10</v>
      </c>
      <c r="D4" s="98"/>
      <c r="E4" s="9" t="s">
        <v>11</v>
      </c>
      <c r="F4" s="9" t="s">
        <v>12</v>
      </c>
      <c r="G4" s="9" t="s">
        <v>13</v>
      </c>
      <c r="H4" s="9" t="s">
        <v>8</v>
      </c>
      <c r="I4" s="9" t="s">
        <v>9</v>
      </c>
      <c r="J4" s="11">
        <v>106</v>
      </c>
      <c r="K4" s="12">
        <v>131</v>
      </c>
      <c r="L4" s="11">
        <v>106</v>
      </c>
      <c r="M4" s="12">
        <v>131</v>
      </c>
      <c r="N4" s="9" t="s">
        <v>12</v>
      </c>
      <c r="O4" s="9" t="s">
        <v>13</v>
      </c>
      <c r="P4" s="9" t="s">
        <v>8</v>
      </c>
      <c r="Q4" s="13" t="s">
        <v>9</v>
      </c>
    </row>
    <row r="5" spans="1:17" ht="15.75" thickBot="1">
      <c r="A5" s="81">
        <v>1</v>
      </c>
      <c r="B5" s="82" t="s">
        <v>42</v>
      </c>
      <c r="C5" s="83" t="s">
        <v>14</v>
      </c>
      <c r="D5" s="84">
        <v>10630054</v>
      </c>
      <c r="E5" s="87" t="s">
        <v>43</v>
      </c>
      <c r="F5" s="86">
        <v>1</v>
      </c>
      <c r="G5" s="85">
        <v>2416</v>
      </c>
      <c r="H5" s="87">
        <v>2416</v>
      </c>
      <c r="I5" s="85">
        <v>1475.2</v>
      </c>
      <c r="J5" s="15"/>
      <c r="K5" s="16"/>
      <c r="L5" s="15"/>
      <c r="M5" s="16"/>
      <c r="N5" s="17"/>
      <c r="O5" s="17"/>
      <c r="P5" s="17"/>
      <c r="Q5" s="18"/>
    </row>
    <row r="6" spans="1:17" ht="15.75" thickBot="1">
      <c r="A6" s="43"/>
      <c r="B6" s="44" t="s">
        <v>30</v>
      </c>
      <c r="C6" s="45"/>
      <c r="D6" s="45"/>
      <c r="E6" s="32"/>
      <c r="F6" s="32"/>
      <c r="G6" s="32"/>
      <c r="H6" s="77">
        <v>2416</v>
      </c>
      <c r="I6" s="37">
        <v>1475.2</v>
      </c>
      <c r="J6" s="24"/>
      <c r="K6" s="24"/>
      <c r="L6" s="24"/>
      <c r="M6" s="24"/>
      <c r="N6" s="24"/>
      <c r="O6" s="24"/>
      <c r="P6" s="24"/>
      <c r="Q6" s="25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Бобрик</vt:lpstr>
      <vt:lpstr>В.Димерка</vt:lpstr>
      <vt:lpstr>Літочки</vt:lpstr>
      <vt:lpstr>Погреби</vt:lpstr>
      <vt:lpstr>Рожівка</vt:lpstr>
      <vt:lpstr>Требухів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2017-02-23T15:45:07Z</dcterms:modified>
</cp:coreProperties>
</file>