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Лист1!$A$1:$AB$28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Y24" i="1"/>
  <c r="T23" i="1" l="1"/>
  <c r="AB23" i="1" s="1"/>
  <c r="L24" i="1" l="1"/>
  <c r="K24" i="1" s="1"/>
  <c r="K23" i="1"/>
  <c r="M23" i="1"/>
  <c r="K13" i="1"/>
  <c r="L13" i="1"/>
  <c r="M24" i="1" l="1"/>
  <c r="I24" i="1"/>
  <c r="Z24" i="1" l="1"/>
  <c r="AA24" i="1"/>
  <c r="W24" i="1"/>
  <c r="V24" i="1"/>
  <c r="T24" i="1" s="1"/>
  <c r="U24" i="1"/>
  <c r="O24" i="1"/>
  <c r="H24" i="1"/>
  <c r="G24" i="1"/>
  <c r="E24" i="1"/>
  <c r="D24" i="1"/>
  <c r="AC24" i="1"/>
  <c r="S24" i="1"/>
  <c r="Q24" i="1"/>
  <c r="P24" i="1"/>
  <c r="N24" i="1"/>
  <c r="J24" i="1"/>
  <c r="C24" i="1"/>
  <c r="AB24" i="1" l="1"/>
  <c r="F24" i="1"/>
  <c r="I30" i="1" s="1"/>
</calcChain>
</file>

<file path=xl/sharedStrings.xml><?xml version="1.0" encoding="utf-8"?>
<sst xmlns="http://schemas.openxmlformats.org/spreadsheetml/2006/main" count="58" uniqueCount="49">
  <si>
    <t>Додаток 5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</si>
  <si>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</si>
  <si>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</si>
  <si>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</si>
  <si>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</si>
  <si>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</si>
  <si>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</si>
  <si>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</si>
  <si>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</si>
  <si>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</si>
  <si>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</si>
  <si>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</si>
  <si>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</si>
  <si>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</si>
  <si>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</si>
  <si>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</si>
  <si>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</si>
  <si>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</si>
  <si>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</si>
  <si>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</si>
  <si>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</si>
  <si>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</si>
  <si>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</si>
  <si>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</si>
  <si>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</si>
  <si>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</si>
  <si>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</si>
  <si>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</si>
  <si>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</si>
  <si>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</si>
  <si>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</si>
  <si>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</si>
  <si>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</si>
  <si>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</si>
  <si>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</si>
  <si>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</si>
  <si>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</si>
  <si>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</si>
  <si>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</si>
  <si>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</si>
  <si>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</si>
  <si>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на співфінансування інвестиційних проектів (Програма будівництва, реконструкції та ремонту об’єктів інфраструктури Київської області на 2016 – 2020 роки)</t>
  </si>
  <si>
    <t>Міжбюджетні трансферти на 2021 рік</t>
  </si>
  <si>
    <t xml:space="preserve">до рішення сесії Броварської районної ради </t>
  </si>
  <si>
    <t>від 22 грудня 2020 року № 28-4 позач-VІІІ</t>
  </si>
  <si>
    <t>(в редакції сесії райради від 23.02.2021</t>
  </si>
  <si>
    <t>№ 83-8 позач-VІІІ)</t>
  </si>
  <si>
    <t>Голова ради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</si>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</sst>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1" fillId="0" borderId="0"/>
  </cellStyleXfs>
  <cellXfs count="123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/>
    <xf numFmtId="0" fontId="3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2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10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15" fillId="0" borderId="0" xfId="0" applyFont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" fontId="6" fillId="2" borderId="19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15" fillId="0" borderId="0" xfId="0" applyNumberFormat="1" applyFont="1"/>
    <xf numFmtId="4" fontId="0" fillId="0" borderId="0" xfId="0" applyNumberFormat="1"/>
    <xf numFmtId="0" fontId="0" fillId="0" borderId="0" xfId="0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/>
    <xf numFmtId="0" fontId="3" fillId="2" borderId="0" xfId="1" applyFont="1" applyFill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7" fillId="0" borderId="0" xfId="0" applyFont="1"/>
  </cellXfs>
  <cellStyles count="4">
    <cellStyle name="Звичайний 6" xfId="3"/>
    <cellStyle name="Обычный" xfId="0" builtinId="0"/>
    <cellStyle name="Обычный_Лист1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zoomScale="60" workbookViewId="0">
      <selection activeCell="Q28" sqref="Q28"/>
    </sheetView>
  </sheetViews>
  <sheetFormatPr defaultRowHeight="12.75" x14ac:dyDescent="0.2"/>
  <cols>
    <col min="1" max="1" width="14.7109375" customWidth="1"/>
    <col min="2" max="2" width="36" customWidth="1"/>
    <col min="3" max="9" width="15" customWidth="1"/>
    <col min="10" max="12" width="15.28515625" customWidth="1"/>
    <col min="13" max="13" width="15" customWidth="1"/>
    <col min="14" max="14" width="14.5703125" customWidth="1"/>
    <col min="15" max="15" width="11.28515625" bestFit="1" customWidth="1"/>
    <col min="16" max="16" width="10.28515625" customWidth="1"/>
    <col min="17" max="17" width="11.5703125" customWidth="1"/>
    <col min="18" max="18" width="13.140625" customWidth="1"/>
    <col min="19" max="19" width="14.7109375" bestFit="1" customWidth="1"/>
    <col min="20" max="22" width="14.7109375" customWidth="1"/>
    <col min="23" max="23" width="11.42578125" customWidth="1"/>
    <col min="24" max="24" width="15.28515625" customWidth="1"/>
    <col min="25" max="25" width="11.42578125" customWidth="1"/>
    <col min="26" max="26" width="13.140625" customWidth="1"/>
    <col min="27" max="27" width="11.7109375" customWidth="1"/>
    <col min="28" max="28" width="14.7109375" bestFit="1" customWidth="1"/>
  </cols>
  <sheetData>
    <row r="1" spans="1:28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6"/>
      <c r="N1" s="36"/>
      <c r="O1" s="1"/>
      <c r="P1" s="2"/>
      <c r="Q1" s="2"/>
      <c r="R1" s="2"/>
      <c r="S1" s="2"/>
      <c r="T1" s="2"/>
      <c r="U1" s="2"/>
      <c r="V1" s="2"/>
      <c r="W1" s="121" t="s">
        <v>0</v>
      </c>
      <c r="X1" s="121"/>
      <c r="Y1" s="121"/>
      <c r="Z1" s="121"/>
      <c r="AA1" s="4"/>
      <c r="AB1" s="4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6"/>
      <c r="N2" s="36"/>
      <c r="O2" s="1"/>
      <c r="P2" s="2"/>
      <c r="Q2" s="2"/>
      <c r="R2" s="2"/>
      <c r="S2" s="2"/>
      <c r="T2" s="2"/>
      <c r="U2" s="2"/>
      <c r="V2" s="2"/>
      <c r="W2" s="2" t="s">
        <v>43</v>
      </c>
      <c r="X2" s="2"/>
      <c r="Y2" s="2"/>
      <c r="Z2" s="3"/>
      <c r="AA2" s="4"/>
      <c r="AB2" s="4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6"/>
      <c r="N3" s="36"/>
      <c r="O3" s="1"/>
      <c r="P3" s="2"/>
      <c r="Q3" s="2"/>
      <c r="R3" s="2"/>
      <c r="S3" s="2"/>
      <c r="T3" s="2"/>
      <c r="U3" s="2"/>
      <c r="V3" s="2"/>
      <c r="W3" s="118" t="s">
        <v>44</v>
      </c>
      <c r="X3" s="118"/>
      <c r="Y3" s="118"/>
      <c r="Z3" s="118"/>
      <c r="AA3" s="118"/>
      <c r="AB3" s="4"/>
    </row>
    <row r="4" spans="1:28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36"/>
      <c r="N4" s="36"/>
      <c r="O4" s="3"/>
      <c r="P4" s="3"/>
      <c r="Q4" s="3"/>
      <c r="R4" s="3"/>
      <c r="S4" s="3"/>
      <c r="T4" s="3"/>
      <c r="U4" s="3"/>
      <c r="V4" s="3"/>
      <c r="W4" s="119" t="s">
        <v>45</v>
      </c>
      <c r="X4" s="119"/>
      <c r="Y4" s="119"/>
      <c r="Z4" s="119"/>
      <c r="AA4" s="119"/>
      <c r="AB4" s="119"/>
    </row>
    <row r="5" spans="1:28" ht="23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95" t="s">
        <v>42</v>
      </c>
      <c r="K5" s="95"/>
      <c r="L5" s="95"/>
      <c r="M5" s="95"/>
      <c r="N5" s="94"/>
      <c r="O5" s="94"/>
      <c r="P5" s="94"/>
      <c r="Q5" s="94"/>
      <c r="R5" s="47"/>
      <c r="S5" s="5"/>
      <c r="T5" s="5"/>
      <c r="U5" s="5"/>
      <c r="V5" s="5"/>
      <c r="W5" s="120" t="s">
        <v>46</v>
      </c>
      <c r="X5" s="120"/>
      <c r="Y5" s="120"/>
      <c r="Z5" s="120"/>
      <c r="AA5" s="120"/>
      <c r="AB5" s="66"/>
    </row>
    <row r="6" spans="1:28" ht="15.75" x14ac:dyDescent="0.2">
      <c r="A6" s="6">
        <v>10306200000</v>
      </c>
      <c r="B6" s="5"/>
      <c r="C6" s="5"/>
      <c r="D6" s="5"/>
      <c r="E6" s="5"/>
      <c r="F6" s="5"/>
      <c r="G6" s="5"/>
      <c r="H6" s="5"/>
      <c r="I6" s="5"/>
      <c r="J6" s="95"/>
      <c r="K6" s="95"/>
      <c r="L6" s="95"/>
      <c r="M6" s="95"/>
      <c r="N6" s="94"/>
      <c r="O6" s="94"/>
      <c r="P6" s="94"/>
      <c r="Q6" s="94"/>
      <c r="R6" s="47"/>
      <c r="S6" s="5"/>
      <c r="T6" s="5"/>
      <c r="U6" s="5"/>
      <c r="V6" s="5"/>
      <c r="W6" s="66"/>
      <c r="X6" s="66"/>
      <c r="Y6" s="66"/>
      <c r="Z6" s="66"/>
      <c r="AA6" s="66"/>
      <c r="AB6" s="66"/>
    </row>
    <row r="7" spans="1:28" ht="18.75" x14ac:dyDescent="0.2">
      <c r="A7" s="8" t="s">
        <v>1</v>
      </c>
      <c r="B7" s="5"/>
      <c r="C7" s="5"/>
      <c r="D7" s="5"/>
      <c r="E7" s="5"/>
      <c r="F7" s="5"/>
      <c r="G7" s="5"/>
      <c r="H7" s="5"/>
      <c r="I7" s="5"/>
      <c r="J7" s="9"/>
      <c r="K7" s="9"/>
      <c r="L7" s="9"/>
      <c r="M7" s="9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1" t="s">
        <v>2</v>
      </c>
    </row>
    <row r="9" spans="1:28" ht="15.75" customHeight="1" x14ac:dyDescent="0.2">
      <c r="A9" s="67" t="s">
        <v>3</v>
      </c>
      <c r="B9" s="67" t="s">
        <v>4</v>
      </c>
      <c r="C9" s="73" t="s">
        <v>5</v>
      </c>
      <c r="D9" s="79"/>
      <c r="E9" s="79"/>
      <c r="F9" s="79"/>
      <c r="G9" s="79"/>
      <c r="H9" s="79"/>
      <c r="I9" s="79"/>
      <c r="J9" s="74"/>
      <c r="K9" s="74"/>
      <c r="L9" s="74"/>
      <c r="M9" s="75"/>
      <c r="N9" s="73" t="s">
        <v>6</v>
      </c>
      <c r="O9" s="74"/>
      <c r="P9" s="74"/>
      <c r="Q9" s="74"/>
      <c r="R9" s="74"/>
      <c r="S9" s="74"/>
      <c r="T9" s="74"/>
      <c r="U9" s="74"/>
      <c r="V9" s="74"/>
      <c r="W9" s="74"/>
      <c r="X9" s="61"/>
      <c r="Y9" s="63"/>
      <c r="Z9" s="29"/>
      <c r="AA9" s="29"/>
      <c r="AB9" s="12"/>
    </row>
    <row r="10" spans="1:28" ht="15.75" x14ac:dyDescent="0.2">
      <c r="A10" s="67"/>
      <c r="B10" s="67"/>
      <c r="C10" s="73" t="s">
        <v>7</v>
      </c>
      <c r="D10" s="74"/>
      <c r="E10" s="74"/>
      <c r="F10" s="74"/>
      <c r="G10" s="74"/>
      <c r="H10" s="74"/>
      <c r="I10" s="74"/>
      <c r="J10" s="74"/>
      <c r="K10" s="50"/>
      <c r="L10" s="50"/>
      <c r="M10" s="67" t="s">
        <v>8</v>
      </c>
      <c r="N10" s="67" t="s">
        <v>9</v>
      </c>
      <c r="O10" s="73" t="s">
        <v>7</v>
      </c>
      <c r="P10" s="79"/>
      <c r="Q10" s="79"/>
      <c r="R10" s="79"/>
      <c r="S10" s="79"/>
      <c r="T10" s="79"/>
      <c r="U10" s="79"/>
      <c r="V10" s="79"/>
      <c r="W10" s="79"/>
      <c r="X10" s="75"/>
      <c r="Y10" s="73" t="s">
        <v>7</v>
      </c>
      <c r="Z10" s="74"/>
      <c r="AA10" s="75"/>
      <c r="AB10" s="67" t="s">
        <v>8</v>
      </c>
    </row>
    <row r="11" spans="1:28" ht="15.75" customHeight="1" x14ac:dyDescent="0.2">
      <c r="A11" s="67"/>
      <c r="B11" s="67"/>
      <c r="C11" s="73" t="s">
        <v>10</v>
      </c>
      <c r="D11" s="79"/>
      <c r="E11" s="79"/>
      <c r="F11" s="79"/>
      <c r="G11" s="79"/>
      <c r="H11" s="79"/>
      <c r="I11" s="79"/>
      <c r="J11" s="75"/>
      <c r="K11" s="91" t="s">
        <v>33</v>
      </c>
      <c r="L11" s="92"/>
      <c r="M11" s="67"/>
      <c r="N11" s="67"/>
      <c r="O11" s="109" t="s">
        <v>28</v>
      </c>
      <c r="P11" s="112"/>
      <c r="Q11" s="112"/>
      <c r="R11" s="112"/>
      <c r="S11" s="112"/>
      <c r="T11" s="112"/>
      <c r="U11" s="112"/>
      <c r="V11" s="112"/>
      <c r="W11" s="112"/>
      <c r="X11" s="111"/>
      <c r="Y11" s="109" t="s">
        <v>33</v>
      </c>
      <c r="Z11" s="110"/>
      <c r="AA11" s="111"/>
      <c r="AB11" s="67"/>
    </row>
    <row r="12" spans="1:28" ht="15.75" customHeight="1" x14ac:dyDescent="0.2">
      <c r="A12" s="67"/>
      <c r="B12" s="67"/>
      <c r="C12" s="73" t="s">
        <v>11</v>
      </c>
      <c r="D12" s="74"/>
      <c r="E12" s="74"/>
      <c r="F12" s="74"/>
      <c r="G12" s="74"/>
      <c r="H12" s="74"/>
      <c r="I12" s="74"/>
      <c r="J12" s="75"/>
      <c r="K12" s="49"/>
      <c r="L12" s="48"/>
      <c r="M12" s="67"/>
      <c r="N12" s="96" t="s">
        <v>11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86"/>
      <c r="AB12" s="67"/>
    </row>
    <row r="13" spans="1:28" ht="12.75" customHeight="1" x14ac:dyDescent="0.2">
      <c r="A13" s="67"/>
      <c r="B13" s="67"/>
      <c r="C13" s="80" t="s">
        <v>13</v>
      </c>
      <c r="D13" s="69" t="s">
        <v>16</v>
      </c>
      <c r="E13" s="69" t="s">
        <v>17</v>
      </c>
      <c r="F13" s="80" t="s">
        <v>27</v>
      </c>
      <c r="G13" s="85" t="s">
        <v>14</v>
      </c>
      <c r="H13" s="86"/>
      <c r="I13" s="87" t="s">
        <v>36</v>
      </c>
      <c r="J13" s="101" t="s">
        <v>12</v>
      </c>
      <c r="K13" s="93" t="str">
        <f t="shared" ref="K13:L13" si="0">Z13</f>
        <v>інші субвенції з місцевого бюджету</v>
      </c>
      <c r="L13" s="51" t="str">
        <f t="shared" si="0"/>
        <v>з них :</v>
      </c>
      <c r="M13" s="68"/>
      <c r="N13" s="104" t="s">
        <v>15</v>
      </c>
      <c r="O13" s="69" t="s">
        <v>17</v>
      </c>
      <c r="P13" s="116" t="s">
        <v>14</v>
      </c>
      <c r="Q13" s="117"/>
      <c r="R13" s="115" t="s">
        <v>35</v>
      </c>
      <c r="S13" s="69" t="s">
        <v>34</v>
      </c>
      <c r="T13" s="28"/>
      <c r="U13" s="108" t="s">
        <v>32</v>
      </c>
      <c r="V13" s="74"/>
      <c r="W13" s="75"/>
      <c r="X13" s="113" t="s">
        <v>40</v>
      </c>
      <c r="Y13" s="80" t="s">
        <v>41</v>
      </c>
      <c r="Z13" s="98" t="s">
        <v>29</v>
      </c>
      <c r="AA13" s="21" t="s">
        <v>32</v>
      </c>
      <c r="AB13" s="67"/>
    </row>
    <row r="14" spans="1:28" ht="96.75" customHeight="1" x14ac:dyDescent="0.2">
      <c r="A14" s="67"/>
      <c r="B14" s="67"/>
      <c r="C14" s="81"/>
      <c r="D14" s="83"/>
      <c r="E14" s="83"/>
      <c r="F14" s="90"/>
      <c r="G14" s="71" t="s">
        <v>26</v>
      </c>
      <c r="H14" s="69" t="s">
        <v>18</v>
      </c>
      <c r="I14" s="88"/>
      <c r="J14" s="102"/>
      <c r="K14" s="90"/>
      <c r="L14" s="107" t="s">
        <v>37</v>
      </c>
      <c r="M14" s="67"/>
      <c r="N14" s="105"/>
      <c r="O14" s="83"/>
      <c r="P14" s="108" t="s">
        <v>20</v>
      </c>
      <c r="Q14" s="114"/>
      <c r="R14" s="115"/>
      <c r="S14" s="83"/>
      <c r="T14" s="83" t="s">
        <v>29</v>
      </c>
      <c r="U14" s="83" t="s">
        <v>30</v>
      </c>
      <c r="V14" s="83" t="s">
        <v>31</v>
      </c>
      <c r="W14" s="81" t="s">
        <v>38</v>
      </c>
      <c r="X14" s="71"/>
      <c r="Y14" s="81"/>
      <c r="Z14" s="90"/>
      <c r="AA14" s="80" t="s">
        <v>19</v>
      </c>
      <c r="AB14" s="67"/>
    </row>
    <row r="15" spans="1:28" ht="158.25" customHeight="1" x14ac:dyDescent="0.2">
      <c r="A15" s="67"/>
      <c r="B15" s="67"/>
      <c r="C15" s="82"/>
      <c r="D15" s="84"/>
      <c r="E15" s="84"/>
      <c r="F15" s="70"/>
      <c r="G15" s="72"/>
      <c r="H15" s="70"/>
      <c r="I15" s="89"/>
      <c r="J15" s="103"/>
      <c r="K15" s="70"/>
      <c r="L15" s="70"/>
      <c r="M15" s="67"/>
      <c r="N15" s="106"/>
      <c r="O15" s="84"/>
      <c r="P15" s="14" t="s">
        <v>21</v>
      </c>
      <c r="Q15" s="14" t="s">
        <v>22</v>
      </c>
      <c r="R15" s="115"/>
      <c r="S15" s="84"/>
      <c r="T15" s="70"/>
      <c r="U15" s="70"/>
      <c r="V15" s="70"/>
      <c r="W15" s="70"/>
      <c r="X15" s="72"/>
      <c r="Y15" s="82"/>
      <c r="Z15" s="70"/>
      <c r="AA15" s="82"/>
      <c r="AB15" s="67"/>
    </row>
    <row r="16" spans="1:28" ht="15.75" customHeight="1" x14ac:dyDescent="0.2">
      <c r="A16" s="67"/>
      <c r="B16" s="67"/>
      <c r="C16" s="76" t="s">
        <v>23</v>
      </c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99" t="s">
        <v>24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74"/>
      <c r="AA16" s="75"/>
      <c r="AB16" s="67"/>
    </row>
    <row r="17" spans="1:29" ht="15.75" x14ac:dyDescent="0.2">
      <c r="A17" s="67"/>
      <c r="B17" s="67"/>
      <c r="C17" s="20">
        <v>41053900</v>
      </c>
      <c r="D17" s="20">
        <v>41051000</v>
      </c>
      <c r="E17" s="20">
        <v>41051200</v>
      </c>
      <c r="F17" s="20">
        <v>41051500</v>
      </c>
      <c r="G17" s="33">
        <v>41051500</v>
      </c>
      <c r="H17" s="20">
        <v>41051500</v>
      </c>
      <c r="I17" s="20">
        <v>41053000</v>
      </c>
      <c r="J17" s="27">
        <v>41053300</v>
      </c>
      <c r="K17" s="54">
        <v>41053900</v>
      </c>
      <c r="L17" s="54">
        <v>41053900</v>
      </c>
      <c r="M17" s="13"/>
      <c r="N17" s="15">
        <v>9110</v>
      </c>
      <c r="O17" s="14">
        <v>9330</v>
      </c>
      <c r="P17" s="14">
        <v>9330</v>
      </c>
      <c r="Q17" s="14">
        <v>9330</v>
      </c>
      <c r="R17" s="14">
        <v>9620</v>
      </c>
      <c r="S17" s="14">
        <v>9710</v>
      </c>
      <c r="T17" s="14">
        <v>9770</v>
      </c>
      <c r="U17" s="14">
        <v>9770</v>
      </c>
      <c r="V17" s="14">
        <v>9770</v>
      </c>
      <c r="W17" s="14">
        <v>9770</v>
      </c>
      <c r="X17" s="14">
        <v>9800</v>
      </c>
      <c r="Y17" s="14">
        <v>9750</v>
      </c>
      <c r="Z17" s="14">
        <v>9770</v>
      </c>
      <c r="AA17" s="14">
        <v>9770</v>
      </c>
      <c r="AB17" s="67"/>
    </row>
    <row r="18" spans="1:29" ht="15.75" x14ac:dyDescent="0.2">
      <c r="A18" s="16">
        <v>1</v>
      </c>
      <c r="B18" s="16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4">
        <v>8</v>
      </c>
      <c r="I18" s="34">
        <v>9</v>
      </c>
      <c r="J18" s="52">
        <v>10</v>
      </c>
      <c r="K18" s="31">
        <v>11</v>
      </c>
      <c r="L18" s="31">
        <v>12</v>
      </c>
      <c r="M18" s="53">
        <v>13</v>
      </c>
      <c r="N18" s="16">
        <v>14</v>
      </c>
      <c r="O18" s="16">
        <v>15</v>
      </c>
      <c r="P18" s="16">
        <v>16</v>
      </c>
      <c r="Q18" s="16">
        <v>17</v>
      </c>
      <c r="R18" s="16">
        <v>18</v>
      </c>
      <c r="S18" s="16">
        <v>19</v>
      </c>
      <c r="T18" s="16">
        <v>20</v>
      </c>
      <c r="U18" s="16">
        <v>21</v>
      </c>
      <c r="V18" s="16">
        <v>22</v>
      </c>
      <c r="W18" s="16">
        <v>23</v>
      </c>
      <c r="X18" s="16">
        <v>24</v>
      </c>
      <c r="Y18" s="16">
        <v>25</v>
      </c>
      <c r="Z18" s="16">
        <v>26</v>
      </c>
      <c r="AA18" s="16">
        <v>27</v>
      </c>
      <c r="AB18" s="16">
        <v>28</v>
      </c>
    </row>
    <row r="19" spans="1:29" ht="37.5" customHeight="1" x14ac:dyDescent="0.2">
      <c r="A19" s="38"/>
      <c r="B19" s="18"/>
      <c r="C19" s="24"/>
      <c r="D19" s="24"/>
      <c r="E19" s="24"/>
      <c r="F19" s="24"/>
      <c r="G19" s="24"/>
      <c r="H19" s="24"/>
      <c r="I19" s="24"/>
      <c r="J19" s="55"/>
      <c r="K19" s="32"/>
      <c r="L19" s="26"/>
      <c r="M19" s="30"/>
      <c r="N19" s="26"/>
      <c r="O19" s="26"/>
      <c r="P19" s="26"/>
      <c r="Q19" s="26"/>
      <c r="R19" s="26"/>
      <c r="S19" s="26"/>
      <c r="T19" s="62"/>
      <c r="U19" s="26"/>
      <c r="V19" s="26"/>
      <c r="W19" s="26"/>
      <c r="X19" s="26"/>
      <c r="Y19" s="26"/>
      <c r="Z19" s="26"/>
      <c r="AA19" s="26"/>
      <c r="AB19" s="22"/>
      <c r="AC19" s="25"/>
    </row>
    <row r="20" spans="1:29" ht="18.75" x14ac:dyDescent="0.2">
      <c r="A20" s="38"/>
      <c r="B20" s="17"/>
      <c r="C20" s="23"/>
      <c r="D20" s="23"/>
      <c r="E20" s="23"/>
      <c r="F20" s="24"/>
      <c r="G20" s="23"/>
      <c r="H20" s="23"/>
      <c r="I20" s="23"/>
      <c r="J20" s="55"/>
      <c r="K20" s="32"/>
      <c r="L20" s="26"/>
      <c r="M20" s="30"/>
      <c r="N20" s="26"/>
      <c r="O20" s="26"/>
      <c r="P20" s="26"/>
      <c r="Q20" s="26"/>
      <c r="R20" s="26"/>
      <c r="S20" s="26"/>
      <c r="T20" s="62"/>
      <c r="U20" s="26"/>
      <c r="V20" s="26"/>
      <c r="W20" s="26"/>
      <c r="X20" s="26"/>
      <c r="Y20" s="26"/>
      <c r="Z20" s="26"/>
      <c r="AA20" s="26"/>
      <c r="AB20" s="22"/>
      <c r="AC20" s="25"/>
    </row>
    <row r="21" spans="1:29" ht="18.75" x14ac:dyDescent="0.2">
      <c r="A21" s="38"/>
      <c r="B21" s="17"/>
      <c r="C21" s="23"/>
      <c r="D21" s="23"/>
      <c r="E21" s="23"/>
      <c r="F21" s="24"/>
      <c r="G21" s="23"/>
      <c r="H21" s="23"/>
      <c r="I21" s="23"/>
      <c r="J21" s="55"/>
      <c r="K21" s="32"/>
      <c r="L21" s="26"/>
      <c r="M21" s="30"/>
      <c r="N21" s="26"/>
      <c r="O21" s="26"/>
      <c r="P21" s="26"/>
      <c r="Q21" s="26"/>
      <c r="R21" s="26"/>
      <c r="S21" s="26"/>
      <c r="T21" s="62"/>
      <c r="U21" s="26"/>
      <c r="V21" s="26"/>
      <c r="W21" s="26"/>
      <c r="X21" s="26"/>
      <c r="Y21" s="26"/>
      <c r="Z21" s="26"/>
      <c r="AA21" s="26"/>
      <c r="AB21" s="22"/>
      <c r="AC21" s="25"/>
    </row>
    <row r="22" spans="1:29" ht="18.75" x14ac:dyDescent="0.2">
      <c r="A22" s="38"/>
      <c r="B22" s="17"/>
      <c r="C22" s="23"/>
      <c r="D22" s="23"/>
      <c r="E22" s="23"/>
      <c r="F22" s="24"/>
      <c r="G22" s="23"/>
      <c r="H22" s="23"/>
      <c r="I22" s="23"/>
      <c r="J22" s="55"/>
      <c r="K22" s="32"/>
      <c r="L22" s="26"/>
      <c r="M22" s="30"/>
      <c r="N22" s="26"/>
      <c r="O22" s="26"/>
      <c r="P22" s="26"/>
      <c r="Q22" s="26"/>
      <c r="R22" s="26"/>
      <c r="S22" s="26"/>
      <c r="T22" s="62"/>
      <c r="U22" s="26"/>
      <c r="V22" s="26"/>
      <c r="W22" s="26"/>
      <c r="X22" s="26"/>
      <c r="Y22" s="26"/>
      <c r="Z22" s="26"/>
      <c r="AA22" s="26"/>
      <c r="AB22" s="22"/>
      <c r="AC22" s="25"/>
    </row>
    <row r="23" spans="1:29" ht="19.5" thickBot="1" x14ac:dyDescent="0.25">
      <c r="A23" s="39"/>
      <c r="B23" s="19" t="s">
        <v>39</v>
      </c>
      <c r="C23" s="41"/>
      <c r="D23" s="41"/>
      <c r="E23" s="41"/>
      <c r="F23" s="41"/>
      <c r="G23" s="41"/>
      <c r="H23" s="41"/>
      <c r="I23" s="41"/>
      <c r="J23" s="56"/>
      <c r="K23" s="59">
        <f t="shared" ref="K23:K24" si="1">L23</f>
        <v>0</v>
      </c>
      <c r="L23" s="26"/>
      <c r="M23" s="30">
        <f t="shared" ref="M23" si="2">SUM(C23:K23)</f>
        <v>0</v>
      </c>
      <c r="N23" s="42"/>
      <c r="O23" s="42"/>
      <c r="P23" s="42"/>
      <c r="Q23" s="42"/>
      <c r="R23" s="42"/>
      <c r="S23" s="42"/>
      <c r="T23" s="62">
        <f t="shared" ref="T23" si="3">U23+V23+W23</f>
        <v>0</v>
      </c>
      <c r="U23" s="42"/>
      <c r="V23" s="42"/>
      <c r="W23" s="42"/>
      <c r="X23" s="42">
        <v>5189900</v>
      </c>
      <c r="Y23" s="42"/>
      <c r="Z23" s="42"/>
      <c r="AA23" s="42"/>
      <c r="AB23" s="22">
        <f>N23+O23+S23+T23+W23+Z23+X23</f>
        <v>5189900</v>
      </c>
      <c r="AC23" s="25"/>
    </row>
    <row r="24" spans="1:29" ht="16.5" customHeight="1" thickBot="1" x14ac:dyDescent="0.35">
      <c r="A24" s="43"/>
      <c r="B24" s="44" t="s">
        <v>25</v>
      </c>
      <c r="C24" s="45">
        <f t="shared" ref="C24:J24" si="4">SUM(C19:C22)</f>
        <v>0</v>
      </c>
      <c r="D24" s="45">
        <f t="shared" si="4"/>
        <v>0</v>
      </c>
      <c r="E24" s="45">
        <f t="shared" si="4"/>
        <v>0</v>
      </c>
      <c r="F24" s="45">
        <f t="shared" si="4"/>
        <v>0</v>
      </c>
      <c r="G24" s="45">
        <f t="shared" si="4"/>
        <v>0</v>
      </c>
      <c r="H24" s="45">
        <f t="shared" si="4"/>
        <v>0</v>
      </c>
      <c r="I24" s="45">
        <f t="shared" si="4"/>
        <v>0</v>
      </c>
      <c r="J24" s="57">
        <f t="shared" si="4"/>
        <v>0</v>
      </c>
      <c r="K24" s="60">
        <f t="shared" si="1"/>
        <v>0</v>
      </c>
      <c r="L24" s="58">
        <f t="shared" ref="L24:Q24" si="5">SUM(L19:L22)</f>
        <v>0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45">
        <f t="shared" si="5"/>
        <v>0</v>
      </c>
      <c r="Q24" s="45">
        <f t="shared" si="5"/>
        <v>0</v>
      </c>
      <c r="R24" s="45"/>
      <c r="S24" s="45">
        <f>SUM(S19:S22)</f>
        <v>0</v>
      </c>
      <c r="T24" s="62">
        <f t="shared" ref="T24" si="6">U24+V24+W24</f>
        <v>0</v>
      </c>
      <c r="U24" s="45">
        <f>SUM(U19:U22)</f>
        <v>0</v>
      </c>
      <c r="V24" s="45">
        <f>SUM(V19:V22)</f>
        <v>0</v>
      </c>
      <c r="W24" s="45">
        <f>SUM(W19:W22)</f>
        <v>0</v>
      </c>
      <c r="X24" s="45">
        <f>SUM(X19:X23)</f>
        <v>5189900</v>
      </c>
      <c r="Y24" s="45">
        <f>SUM(Y19:Y23)</f>
        <v>0</v>
      </c>
      <c r="Z24" s="45">
        <f>SUM(Z19:Z23)</f>
        <v>0</v>
      </c>
      <c r="AA24" s="45">
        <f>SUM(AA19:AA22)</f>
        <v>0</v>
      </c>
      <c r="AB24" s="46">
        <f>N24+O24+S24+T24+W24+Z24+R24+X24+Y24</f>
        <v>5189900</v>
      </c>
      <c r="AC24" s="40">
        <f>SUM(AC19:AC22)</f>
        <v>0</v>
      </c>
    </row>
    <row r="25" spans="1:29" s="35" customForma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9" s="36" customFormat="1" x14ac:dyDescent="0.2"/>
    <row r="27" spans="1:29" s="37" customFormat="1" ht="18.75" x14ac:dyDescent="0.3">
      <c r="F27" s="122" t="s">
        <v>47</v>
      </c>
      <c r="N27" s="122" t="s">
        <v>48</v>
      </c>
      <c r="X27" s="64"/>
    </row>
    <row r="30" spans="1:29" x14ac:dyDescent="0.2">
      <c r="I30" s="65">
        <f>C24+D24+E24+F24+I24+J24</f>
        <v>0</v>
      </c>
    </row>
  </sheetData>
  <mergeCells count="49">
    <mergeCell ref="W4:AB4"/>
    <mergeCell ref="W3:AA3"/>
    <mergeCell ref="W5:AA5"/>
    <mergeCell ref="W1:Z1"/>
    <mergeCell ref="L14:L15"/>
    <mergeCell ref="U13:W13"/>
    <mergeCell ref="W14:W15"/>
    <mergeCell ref="N10:N11"/>
    <mergeCell ref="Y10:AA10"/>
    <mergeCell ref="Y11:AA11"/>
    <mergeCell ref="Y13:Y15"/>
    <mergeCell ref="O10:X10"/>
    <mergeCell ref="O11:X11"/>
    <mergeCell ref="X13:X15"/>
    <mergeCell ref="P14:Q14"/>
    <mergeCell ref="O13:O15"/>
    <mergeCell ref="R13:R15"/>
    <mergeCell ref="P13:Q13"/>
    <mergeCell ref="J5:Q6"/>
    <mergeCell ref="N12:AA12"/>
    <mergeCell ref="Z13:Z15"/>
    <mergeCell ref="AA14:AA15"/>
    <mergeCell ref="N9:W9"/>
    <mergeCell ref="T14:T15"/>
    <mergeCell ref="U14:U15"/>
    <mergeCell ref="V14:V15"/>
    <mergeCell ref="C9:M9"/>
    <mergeCell ref="AB10:AB17"/>
    <mergeCell ref="N16:AA16"/>
    <mergeCell ref="S13:S15"/>
    <mergeCell ref="J13:J15"/>
    <mergeCell ref="N13:N15"/>
    <mergeCell ref="E13:E15"/>
    <mergeCell ref="A9:A17"/>
    <mergeCell ref="B9:B17"/>
    <mergeCell ref="M10:M15"/>
    <mergeCell ref="H14:H15"/>
    <mergeCell ref="G14:G15"/>
    <mergeCell ref="C10:J10"/>
    <mergeCell ref="C12:J12"/>
    <mergeCell ref="C16:M16"/>
    <mergeCell ref="C11:J11"/>
    <mergeCell ref="C13:C15"/>
    <mergeCell ref="D13:D15"/>
    <mergeCell ref="G13:H13"/>
    <mergeCell ref="I13:I15"/>
    <mergeCell ref="F13:F15"/>
    <mergeCell ref="K11:L11"/>
    <mergeCell ref="K13:K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28" max="21" man="1"/>
  </rowBreaks>
  <colBreaks count="1" manualBreakCount="1">
    <brk id="28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2021-02-23T09:31:39Z</cp:lastPrinted>
  <dcterms:created xsi:type="dcterms:W3CDTF">2019-12-03T08:34:58Z</dcterms:created>
  <dcterms:modified xsi:type="dcterms:W3CDTF">2021-02-23T09:31:45Z</dcterms:modified>
</cp:coreProperties>
</file>