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31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<sst xmlns="http://schemas.openxmlformats.org/spreadsheetml/2006/main" count="367" uniqueCount="288">
  <si>
    <t>Броварський р-н</t>
  </si>
  <si>
    <t>Додаток №3</t>
  </si>
  <si>
    <t>РОЗПОДІЛ</t>
  </si>
  <si>
    <t>видатків бюджет Броварського району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</si>
  <si>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</si>
  <si>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</si>
  <si>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</si>
  <si>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</si>
  <si>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</si>
  <si>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</si>
  <si>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</si>
  <si>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</si>
  <si>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</si>
  <si>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</si>
  <si>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</si>
  <si>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</si>
  <si>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</si>
  <si>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</si>
  <si>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</si>
  <si>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</si>
  <si>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</si>
  <si>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</si>
  <si>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</si>
  <si>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</si>
  <si>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</si>
  <si>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0117470</t>
  </si>
  <si>
    <t>0490</t>
  </si>
  <si>
    <t>7470</t>
  </si>
  <si>
    <t>Внески до статутного капіталу суб`єктів господарювання</t>
  </si>
  <si>
    <t>0118600</t>
  </si>
  <si>
    <t>0133</t>
  </si>
  <si>
    <t>8600</t>
  </si>
  <si>
    <t>Інші видатки</t>
  </si>
  <si>
    <t>0300000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</si>
  <si>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</si>
  <si>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</si>
  <si>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</si>
  <si>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</si>
  <si>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</si>
  <si>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</si>
  <si>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</si>
  <si>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</si>
  <si>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</si>
  <si>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</si>
  <si>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</si>
  <si>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</si>
  <si>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</si>
  <si>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</si>
  <si>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</si>
  <si>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</si>
  <si>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</si>
  <si>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</si>
  <si>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</si>
  <si>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</si>
  <si>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</si>
  <si>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</si>
  <si>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</si>
  <si>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</si>
  <si>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</si>
  <si>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</si>
  <si>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</si>
  <si>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</si>
  <si>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</si>
  <si>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</si>
  <si>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</si>
  <si>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</si>
  <si>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</si>
  <si>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</si>
  <si>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</si>
  <si>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Соціальні програми і заходи державних органів у справах молоді</t>
  </si>
  <si>
    <t>0313160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</si>
  <si>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</si>
  <si>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</si>
  <si>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0314200</t>
  </si>
  <si>
    <t>0829</t>
  </si>
  <si>
    <t>4200</t>
  </si>
  <si>
    <t>Інші культурно-освітні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</si>
  <si>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</si>
  <si>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</si>
  <si>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</si>
  <si>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</si>
  <si>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</si>
  <si>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</si>
  <si>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</si>
  <si>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</si>
  <si>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</si>
  <si>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</si>
  <si>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0315031</t>
  </si>
  <si>
    <t>5031</t>
  </si>
  <si>
    <t>Утримання та навчально-тренувальна робота комунальних дитячо-юнацьких спортивних шкіл</t>
  </si>
  <si>
    <t>0317310</t>
  </si>
  <si>
    <t>0421</t>
  </si>
  <si>
    <t>7310</t>
  </si>
  <si>
    <t>Проведення заходів із землеустрою</t>
  </si>
  <si>
    <t>0318370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</si>
  <si>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</si>
  <si>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</si>
  <si>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</si>
  <si>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0318600</t>
  </si>
  <si>
    <t>1000000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</si>
  <si>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</si>
  <si>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</si>
  <si>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</si>
  <si>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</si>
  <si>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</si>
  <si>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</si>
  <si>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1030</t>
  </si>
  <si>
    <t>Надання загальної середньої освіти вечірніми (змінними) школами</t>
  </si>
  <si>
    <t>1011060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</si>
  <si>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</si>
  <si>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</si>
  <si>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</si>
  <si>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</si>
  <si>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</si>
  <si>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</si>
  <si>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</si>
  <si>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</si>
  <si>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</si>
  <si>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</si>
  <si>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</si>
  <si>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</si>
  <si>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</si>
  <si>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</si>
  <si>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</si>
  <si>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</si>
  <si>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</si>
  <si>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</si>
  <si>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</si>
  <si>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</si>
  <si>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</si>
  <si>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</si>
  <si>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</si>
  <si>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</si>
  <si>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</si>
  <si>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</si>
  <si>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</si>
  <si>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</si>
  <si>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1500000</t>
  </si>
  <si>
    <t>1510000</t>
  </si>
  <si>
    <t>1511060</t>
  </si>
  <si>
    <t>1512220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</si>
  <si>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</si>
  <si>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</si>
  <si>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</si>
  <si>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</si>
  <si>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</si>
  <si>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</si>
  <si>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</si>
  <si>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</si>
  <si>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</si>
  <si>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</si>
  <si>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</si>
  <si>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</si>
  <si>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</si>
  <si>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</si>
  <si>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</si>
  <si>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</si>
  <si>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</si>
  <si>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</si>
  <si>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</si>
  <si>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</si>
  <si>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</si>
  <si>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</si>
  <si>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</si>
  <si>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</si>
  <si>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</si>
  <si>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</si>
  <si>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</si>
  <si>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</si>
  <si>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</si>
  <si>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</si>
  <si>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</si>
  <si>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</si>
  <si>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</si>
  <si>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</si>
  <si>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</si>
  <si>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</si>
  <si>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</si>
  <si>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</si>
  <si>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</si>
  <si>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</si>
  <si>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</si>
  <si>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</si>
  <si>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</si>
  <si>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</si>
  <si>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</si>
  <si>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</si>
  <si>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</si>
  <si>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</si>
  <si>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</si>
  <si>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</si>
  <si>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</si>
  <si>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</si>
  <si>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</si>
  <si>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</si>
  <si>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</si>
  <si>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</si>
  <si>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</si>
  <si>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</si>
  <si>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</si>
  <si>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</si>
  <si>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</si>
  <si>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</si>
  <si>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</si>
  <si>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</si>
  <si>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</si>
  <si>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</si>
  <si>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</si>
  <si>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</si>
  <si>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</si>
  <si>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</si>
  <si>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</si>
  <si>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</si>
  <si>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</si>
  <si>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</si>
  <si>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</si>
  <si>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</si>
  <si>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</si>
  <si>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</si>
  <si>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</si>
  <si>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</si>
  <si>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</si>
  <si>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</si>
  <si>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</si>
  <si>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</si>
  <si>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</si>
  <si>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</si>
  <si>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</si>
  <si>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</si>
  <si>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</si>
  <si>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</si>
  <si>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</si>
  <si>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</t>
  </si>
  <si>
    <t>1518600</t>
  </si>
  <si>
    <t>2400000</t>
  </si>
  <si>
    <t>2410000</t>
  </si>
  <si>
    <t>2414060</t>
  </si>
  <si>
    <t>0824</t>
  </si>
  <si>
    <t>4060</t>
  </si>
  <si>
    <t>Бібліотеки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</si>
  <si>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</si>
  <si>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</si>
  <si>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</si>
  <si>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</si>
  <si>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</si>
  <si>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</si>
  <si>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</si>
  <si>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2414200</t>
  </si>
  <si>
    <t>2417210</t>
  </si>
  <si>
    <t>7210</t>
  </si>
  <si>
    <t>Підтримка засобів масової інформації</t>
  </si>
  <si>
    <t>2417212</t>
  </si>
  <si>
    <t>0830</t>
  </si>
  <si>
    <t>7212</t>
  </si>
  <si>
    <t>Підтримка періодичних видань (газет та журналів)</t>
  </si>
  <si>
    <t>7600000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</si>
  <si>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</si>
  <si>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</si>
  <si>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</si>
  <si>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</si>
  <si>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</si>
  <si>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</si>
  <si>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</si>
  <si>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>7618290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</si>
  <si>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</si>
  <si>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</si>
  <si>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</si>
  <si>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</si>
  <si>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</si>
  <si>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7618500</t>
  </si>
  <si>
    <t>8500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</si>
  <si>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</t>
  </si>
  <si>
    <t>7618600</t>
  </si>
  <si>
    <t>7618800</t>
  </si>
  <si>
    <t>8800</t>
  </si>
  <si>
    <t>Інші субвенції</t>
  </si>
  <si>
    <t xml:space="preserve"> </t>
  </si>
  <si>
    <t>Районна рада Броварського району</t>
  </si>
  <si>
    <t xml:space="preserve">Броварська районна Державна адміністрація 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</si>
  <si>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</si>
  <si>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</si>
  <si>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</t>
  </si>
  <si>
    <t>Управління фінансів Броварської районної державної адміністрації</t>
  </si>
  <si>
    <t>до рішення сесії Броварської районної ради</t>
  </si>
  <si>
    <t xml:space="preserve">Голова  ради </t>
  </si>
  <si>
    <t>С.М.Гришко</t>
  </si>
  <si>
    <t>(в редакції сесії райради від 29.08.2017                                         № 360-30.1-VII</t>
  </si>
  <si>
    <t xml:space="preserve">від 22.12.2016 № 254-21 позач.-VII       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</si>
</sst>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showZeros="0" tabSelected="1" zoomScalePageLayoutView="0" workbookViewId="0" topLeftCell="C1">
      <selection activeCell="V13" sqref="V1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13.875" style="0" customWidth="1"/>
    <col min="8" max="8" width="12.75390625" style="0" customWidth="1"/>
    <col min="9" max="9" width="11.75390625" style="0" customWidth="1"/>
    <col min="10" max="11" width="12.75390625" style="0" customWidth="1"/>
    <col min="12" max="13" width="11.75390625" style="0" customWidth="1"/>
    <col min="14" max="15" width="12.75390625" style="0" customWidth="1"/>
    <col min="16" max="16" width="13.875" style="0" customWidth="1"/>
  </cols>
  <sheetData>
    <row r="1" spans="1:13" ht="12.75">
      <c r="A1" s="17" t="s">
        <v>0</v>
      </c>
      <c r="M1" t="s">
        <v>1</v>
      </c>
    </row>
    <row r="2" spans="1:14" ht="12.75">
      <c r="A2" s="17"/>
      <c r="M2" s="18" t="s">
        <v>283</v>
      </c>
      <c r="N2" s="18"/>
    </row>
    <row r="3" spans="1:15" ht="15">
      <c r="A3" s="17"/>
      <c r="M3" s="31" t="s">
        <v>287</v>
      </c>
      <c r="N3" s="31"/>
      <c r="O3" s="31"/>
    </row>
    <row r="4" spans="1:16" ht="29.25" customHeight="1">
      <c r="A4" s="17"/>
      <c r="M4" s="31" t="s">
        <v>286</v>
      </c>
      <c r="N4" s="31"/>
      <c r="O4" s="31"/>
      <c r="P4" s="31"/>
    </row>
    <row r="5" spans="1:16" ht="15.75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5.75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ht="12.75">
      <c r="P7" s="1" t="s">
        <v>4</v>
      </c>
    </row>
    <row r="8" spans="1:16" ht="12.75">
      <c r="A8" s="29" t="s">
        <v>5</v>
      </c>
      <c r="B8" s="29" t="s">
        <v>6</v>
      </c>
      <c r="C8" s="29" t="s">
        <v>7</v>
      </c>
      <c r="D8" s="26" t="s">
        <v>8</v>
      </c>
      <c r="E8" s="26" t="s">
        <v>9</v>
      </c>
      <c r="F8" s="26"/>
      <c r="G8" s="26"/>
      <c r="H8" s="26"/>
      <c r="I8" s="26"/>
      <c r="J8" s="26" t="s">
        <v>16</v>
      </c>
      <c r="K8" s="26"/>
      <c r="L8" s="26"/>
      <c r="M8" s="26"/>
      <c r="N8" s="26"/>
      <c r="O8" s="26"/>
      <c r="P8" s="30" t="s">
        <v>18</v>
      </c>
    </row>
    <row r="9" spans="1:16" ht="12.75">
      <c r="A9" s="26"/>
      <c r="B9" s="26"/>
      <c r="C9" s="26"/>
      <c r="D9" s="26"/>
      <c r="E9" s="30" t="s">
        <v>10</v>
      </c>
      <c r="F9" s="26" t="s">
        <v>11</v>
      </c>
      <c r="G9" s="26" t="s">
        <v>12</v>
      </c>
      <c r="H9" s="26"/>
      <c r="I9" s="26" t="s">
        <v>15</v>
      </c>
      <c r="J9" s="30" t="s">
        <v>10</v>
      </c>
      <c r="K9" s="26" t="s">
        <v>11</v>
      </c>
      <c r="L9" s="26" t="s">
        <v>12</v>
      </c>
      <c r="M9" s="26"/>
      <c r="N9" s="26" t="s">
        <v>15</v>
      </c>
      <c r="O9" s="2" t="s">
        <v>12</v>
      </c>
      <c r="P9" s="26"/>
    </row>
    <row r="10" spans="1:16" ht="12.75">
      <c r="A10" s="26"/>
      <c r="B10" s="26"/>
      <c r="C10" s="26"/>
      <c r="D10" s="26"/>
      <c r="E10" s="26"/>
      <c r="F10" s="26"/>
      <c r="G10" s="26" t="s">
        <v>13</v>
      </c>
      <c r="H10" s="26" t="s">
        <v>14</v>
      </c>
      <c r="I10" s="26"/>
      <c r="J10" s="26"/>
      <c r="K10" s="26"/>
      <c r="L10" s="26" t="s">
        <v>13</v>
      </c>
      <c r="M10" s="26" t="s">
        <v>14</v>
      </c>
      <c r="N10" s="26"/>
      <c r="O10" s="26" t="s">
        <v>17</v>
      </c>
      <c r="P10" s="26"/>
    </row>
    <row r="11" spans="1:16" ht="4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2.7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12.75">
      <c r="A13" s="4" t="s">
        <v>19</v>
      </c>
      <c r="B13" s="5"/>
      <c r="C13" s="6"/>
      <c r="D13" s="16" t="s">
        <v>277</v>
      </c>
      <c r="E13" s="22">
        <v>2257876</v>
      </c>
      <c r="F13" s="23">
        <v>2257876</v>
      </c>
      <c r="G13" s="23">
        <v>1506781</v>
      </c>
      <c r="H13" s="23">
        <v>95000</v>
      </c>
      <c r="I13" s="23">
        <v>0</v>
      </c>
      <c r="J13" s="22">
        <v>635900</v>
      </c>
      <c r="K13" s="23">
        <v>0</v>
      </c>
      <c r="L13" s="23">
        <v>0</v>
      </c>
      <c r="M13" s="23">
        <v>0</v>
      </c>
      <c r="N13" s="23">
        <v>635900</v>
      </c>
      <c r="O13" s="23">
        <v>635900</v>
      </c>
      <c r="P13" s="22">
        <f aca="true" t="shared" si="0" ref="P13:P44">E13+J13</f>
        <v>2893776</v>
      </c>
    </row>
    <row r="14" spans="1:16" ht="12.75">
      <c r="A14" s="4" t="s">
        <v>20</v>
      </c>
      <c r="B14" s="5"/>
      <c r="C14" s="6"/>
      <c r="D14" s="16" t="s">
        <v>277</v>
      </c>
      <c r="E14" s="22">
        <v>2257876</v>
      </c>
      <c r="F14" s="23">
        <v>2257876</v>
      </c>
      <c r="G14" s="23">
        <v>1506781</v>
      </c>
      <c r="H14" s="23">
        <v>95000</v>
      </c>
      <c r="I14" s="23">
        <v>0</v>
      </c>
      <c r="J14" s="22">
        <v>635900</v>
      </c>
      <c r="K14" s="23">
        <v>0</v>
      </c>
      <c r="L14" s="23">
        <v>0</v>
      </c>
      <c r="M14" s="23">
        <v>0</v>
      </c>
      <c r="N14" s="23">
        <v>635900</v>
      </c>
      <c r="O14" s="23">
        <v>635900</v>
      </c>
      <c r="P14" s="22">
        <f t="shared" si="0"/>
        <v>2893776</v>
      </c>
    </row>
    <row r="15" spans="1:16" ht="76.5">
      <c r="A15" s="4" t="s">
        <v>21</v>
      </c>
      <c r="B15" s="4" t="s">
        <v>23</v>
      </c>
      <c r="C15" s="9" t="s">
        <v>22</v>
      </c>
      <c r="D15" s="7" t="s">
        <v>24</v>
      </c>
      <c r="E15" s="22">
        <v>2082876</v>
      </c>
      <c r="F15" s="23">
        <v>2082876</v>
      </c>
      <c r="G15" s="23">
        <v>1506781</v>
      </c>
      <c r="H15" s="23">
        <v>95000</v>
      </c>
      <c r="I15" s="23">
        <v>0</v>
      </c>
      <c r="J15" s="22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2">
        <f t="shared" si="0"/>
        <v>2082876</v>
      </c>
    </row>
    <row r="16" spans="1:16" ht="25.5">
      <c r="A16" s="4" t="s">
        <v>25</v>
      </c>
      <c r="B16" s="4" t="s">
        <v>27</v>
      </c>
      <c r="C16" s="9" t="s">
        <v>26</v>
      </c>
      <c r="D16" s="7" t="s">
        <v>28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2">
        <v>635900</v>
      </c>
      <c r="K16" s="23">
        <v>0</v>
      </c>
      <c r="L16" s="23">
        <v>0</v>
      </c>
      <c r="M16" s="23">
        <v>0</v>
      </c>
      <c r="N16" s="23">
        <v>635900</v>
      </c>
      <c r="O16" s="23">
        <v>635900</v>
      </c>
      <c r="P16" s="22">
        <f t="shared" si="0"/>
        <v>635900</v>
      </c>
    </row>
    <row r="17" spans="1:16" ht="12.75">
      <c r="A17" s="4" t="s">
        <v>29</v>
      </c>
      <c r="B17" s="4" t="s">
        <v>31</v>
      </c>
      <c r="C17" s="9" t="s">
        <v>30</v>
      </c>
      <c r="D17" s="7" t="s">
        <v>32</v>
      </c>
      <c r="E17" s="22">
        <v>175000</v>
      </c>
      <c r="F17" s="23">
        <v>175000</v>
      </c>
      <c r="G17" s="23">
        <v>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2">
        <f t="shared" si="0"/>
        <v>175000</v>
      </c>
    </row>
    <row r="18" spans="1:16" ht="25.5">
      <c r="A18" s="4" t="s">
        <v>33</v>
      </c>
      <c r="B18" s="5"/>
      <c r="C18" s="6"/>
      <c r="D18" s="16" t="s">
        <v>278</v>
      </c>
      <c r="E18" s="22">
        <v>213207077.95</v>
      </c>
      <c r="F18" s="23">
        <v>213207077.95</v>
      </c>
      <c r="G18" s="23">
        <v>3710000</v>
      </c>
      <c r="H18" s="23">
        <v>16192</v>
      </c>
      <c r="I18" s="23">
        <v>0</v>
      </c>
      <c r="J18" s="22">
        <v>30502404.78</v>
      </c>
      <c r="K18" s="23">
        <v>13900000</v>
      </c>
      <c r="L18" s="23">
        <v>6720000</v>
      </c>
      <c r="M18" s="23">
        <v>2100500</v>
      </c>
      <c r="N18" s="23">
        <v>16602404.78</v>
      </c>
      <c r="O18" s="23">
        <v>16602404.78</v>
      </c>
      <c r="P18" s="22">
        <f t="shared" si="0"/>
        <v>243709482.73</v>
      </c>
    </row>
    <row r="19" spans="1:16" ht="25.5">
      <c r="A19" s="4" t="s">
        <v>34</v>
      </c>
      <c r="B19" s="5"/>
      <c r="C19" s="6"/>
      <c r="D19" s="16" t="s">
        <v>278</v>
      </c>
      <c r="E19" s="22">
        <v>213207077.95</v>
      </c>
      <c r="F19" s="23">
        <v>213207077.95</v>
      </c>
      <c r="G19" s="23">
        <v>3710000</v>
      </c>
      <c r="H19" s="23">
        <v>16192</v>
      </c>
      <c r="I19" s="23">
        <v>0</v>
      </c>
      <c r="J19" s="22">
        <v>30502404.78</v>
      </c>
      <c r="K19" s="23">
        <v>13900000</v>
      </c>
      <c r="L19" s="23">
        <v>6720000</v>
      </c>
      <c r="M19" s="23">
        <v>2100500</v>
      </c>
      <c r="N19" s="23">
        <v>16602404.78</v>
      </c>
      <c r="O19" s="23">
        <v>16602404.78</v>
      </c>
      <c r="P19" s="22">
        <f t="shared" si="0"/>
        <v>243709482.73</v>
      </c>
    </row>
    <row r="20" spans="1:16" ht="25.5">
      <c r="A20" s="4" t="s">
        <v>35</v>
      </c>
      <c r="B20" s="4" t="s">
        <v>37</v>
      </c>
      <c r="C20" s="9" t="s">
        <v>36</v>
      </c>
      <c r="D20" s="7" t="s">
        <v>38</v>
      </c>
      <c r="E20" s="22">
        <v>159743331.31</v>
      </c>
      <c r="F20" s="23">
        <v>159743331.31</v>
      </c>
      <c r="G20" s="23">
        <v>0</v>
      </c>
      <c r="H20" s="23">
        <v>0</v>
      </c>
      <c r="I20" s="23">
        <v>0</v>
      </c>
      <c r="J20" s="22">
        <v>27419529.78</v>
      </c>
      <c r="K20" s="23">
        <v>12500000</v>
      </c>
      <c r="L20" s="23">
        <v>6720000</v>
      </c>
      <c r="M20" s="23">
        <v>2100500</v>
      </c>
      <c r="N20" s="23">
        <v>14919529.78</v>
      </c>
      <c r="O20" s="23">
        <v>14919529.78</v>
      </c>
      <c r="P20" s="22">
        <f t="shared" si="0"/>
        <v>187162861.09</v>
      </c>
    </row>
    <row r="21" spans="1:16" ht="12.75">
      <c r="A21" s="4" t="s">
        <v>39</v>
      </c>
      <c r="B21" s="4" t="s">
        <v>41</v>
      </c>
      <c r="C21" s="9" t="s">
        <v>40</v>
      </c>
      <c r="D21" s="7" t="s">
        <v>42</v>
      </c>
      <c r="E21" s="22">
        <v>35606683.44</v>
      </c>
      <c r="F21" s="23">
        <v>35606683.44</v>
      </c>
      <c r="G21" s="23">
        <v>0</v>
      </c>
      <c r="H21" s="23">
        <v>0</v>
      </c>
      <c r="I21" s="23">
        <v>0</v>
      </c>
      <c r="J21" s="22">
        <v>1331875</v>
      </c>
      <c r="K21" s="23">
        <v>0</v>
      </c>
      <c r="L21" s="23">
        <v>0</v>
      </c>
      <c r="M21" s="23">
        <v>0</v>
      </c>
      <c r="N21" s="23">
        <v>1331875</v>
      </c>
      <c r="O21" s="23">
        <v>1331875</v>
      </c>
      <c r="P21" s="22">
        <f t="shared" si="0"/>
        <v>36938558.44</v>
      </c>
    </row>
    <row r="22" spans="1:16" ht="63.75">
      <c r="A22" s="4" t="s">
        <v>43</v>
      </c>
      <c r="B22" s="4" t="s">
        <v>45</v>
      </c>
      <c r="C22" s="9" t="s">
        <v>44</v>
      </c>
      <c r="D22" s="7" t="s">
        <v>46</v>
      </c>
      <c r="E22" s="22">
        <v>1909000</v>
      </c>
      <c r="F22" s="23">
        <v>1909000</v>
      </c>
      <c r="G22" s="23">
        <v>1556500</v>
      </c>
      <c r="H22" s="23">
        <v>0</v>
      </c>
      <c r="I22" s="23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 t="shared" si="0"/>
        <v>1909000</v>
      </c>
    </row>
    <row r="23" spans="1:16" ht="12.75">
      <c r="A23" s="4" t="s">
        <v>47</v>
      </c>
      <c r="B23" s="4" t="s">
        <v>48</v>
      </c>
      <c r="C23" s="9" t="s">
        <v>44</v>
      </c>
      <c r="D23" s="7" t="s">
        <v>49</v>
      </c>
      <c r="E23" s="22">
        <v>8373986.2</v>
      </c>
      <c r="F23" s="23">
        <v>8373986.2</v>
      </c>
      <c r="G23" s="23">
        <v>0</v>
      </c>
      <c r="H23" s="23">
        <v>0</v>
      </c>
      <c r="I23" s="23">
        <v>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2">
        <f t="shared" si="0"/>
        <v>8373986.2</v>
      </c>
    </row>
    <row r="24" spans="1:16" ht="38.25">
      <c r="A24" s="4" t="s">
        <v>50</v>
      </c>
      <c r="B24" s="4" t="s">
        <v>52</v>
      </c>
      <c r="C24" s="9" t="s">
        <v>51</v>
      </c>
      <c r="D24" s="7" t="s">
        <v>53</v>
      </c>
      <c r="E24" s="22">
        <v>2150000</v>
      </c>
      <c r="F24" s="23">
        <v>2150000</v>
      </c>
      <c r="G24" s="23">
        <v>0</v>
      </c>
      <c r="H24" s="23">
        <v>0</v>
      </c>
      <c r="I24" s="23">
        <v>0</v>
      </c>
      <c r="J24" s="22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 t="shared" si="0"/>
        <v>2150000</v>
      </c>
    </row>
    <row r="25" spans="1:16" ht="25.5">
      <c r="A25" s="4" t="s">
        <v>54</v>
      </c>
      <c r="B25" s="4" t="s">
        <v>55</v>
      </c>
      <c r="C25" s="6"/>
      <c r="D25" s="7" t="s">
        <v>56</v>
      </c>
      <c r="E25" s="22">
        <v>620467</v>
      </c>
      <c r="F25" s="23">
        <v>620467</v>
      </c>
      <c r="G25" s="23">
        <v>422275</v>
      </c>
      <c r="H25" s="23">
        <v>16192</v>
      </c>
      <c r="I25" s="23">
        <v>0</v>
      </c>
      <c r="J25" s="22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 t="shared" si="0"/>
        <v>620467</v>
      </c>
    </row>
    <row r="26" spans="1:16" ht="25.5">
      <c r="A26" s="10" t="s">
        <v>57</v>
      </c>
      <c r="B26" s="10" t="s">
        <v>59</v>
      </c>
      <c r="C26" s="11" t="s">
        <v>58</v>
      </c>
      <c r="D26" s="12" t="s">
        <v>60</v>
      </c>
      <c r="E26" s="24">
        <v>580467</v>
      </c>
      <c r="F26" s="25">
        <v>580467</v>
      </c>
      <c r="G26" s="25">
        <v>422275</v>
      </c>
      <c r="H26" s="25">
        <v>16192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0"/>
        <v>580467</v>
      </c>
    </row>
    <row r="27" spans="1:16" ht="25.5">
      <c r="A27" s="10" t="s">
        <v>61</v>
      </c>
      <c r="B27" s="10" t="s">
        <v>62</v>
      </c>
      <c r="C27" s="11" t="s">
        <v>58</v>
      </c>
      <c r="D27" s="12" t="s">
        <v>63</v>
      </c>
      <c r="E27" s="24">
        <v>40000</v>
      </c>
      <c r="F27" s="25">
        <v>40000</v>
      </c>
      <c r="G27" s="25">
        <v>0</v>
      </c>
      <c r="H27" s="25">
        <v>0</v>
      </c>
      <c r="I27" s="25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f t="shared" si="0"/>
        <v>40000</v>
      </c>
    </row>
    <row r="28" spans="1:16" ht="25.5">
      <c r="A28" s="4" t="s">
        <v>64</v>
      </c>
      <c r="B28" s="4" t="s">
        <v>65</v>
      </c>
      <c r="C28" s="9" t="s">
        <v>58</v>
      </c>
      <c r="D28" s="7" t="s">
        <v>66</v>
      </c>
      <c r="E28" s="22">
        <v>30000</v>
      </c>
      <c r="F28" s="23">
        <v>30000</v>
      </c>
      <c r="G28" s="23">
        <v>0</v>
      </c>
      <c r="H28" s="23">
        <v>0</v>
      </c>
      <c r="I28" s="23">
        <v>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 t="shared" si="0"/>
        <v>30000</v>
      </c>
    </row>
    <row r="29" spans="1:16" ht="25.5">
      <c r="A29" s="10" t="s">
        <v>67</v>
      </c>
      <c r="B29" s="10" t="s">
        <v>68</v>
      </c>
      <c r="C29" s="11" t="s">
        <v>58</v>
      </c>
      <c r="D29" s="12" t="s">
        <v>69</v>
      </c>
      <c r="E29" s="24">
        <v>30000</v>
      </c>
      <c r="F29" s="25">
        <v>30000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0"/>
        <v>30000</v>
      </c>
    </row>
    <row r="30" spans="1:16" ht="76.5">
      <c r="A30" s="4" t="s">
        <v>70</v>
      </c>
      <c r="B30" s="4" t="s">
        <v>71</v>
      </c>
      <c r="C30" s="9" t="s">
        <v>58</v>
      </c>
      <c r="D30" s="7" t="s">
        <v>72</v>
      </c>
      <c r="E30" s="22">
        <v>770000</v>
      </c>
      <c r="F30" s="23">
        <v>770000</v>
      </c>
      <c r="G30" s="23">
        <v>0</v>
      </c>
      <c r="H30" s="23">
        <v>0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si="0"/>
        <v>770000</v>
      </c>
    </row>
    <row r="31" spans="1:16" ht="25.5">
      <c r="A31" s="4" t="s">
        <v>73</v>
      </c>
      <c r="B31" s="4" t="s">
        <v>75</v>
      </c>
      <c r="C31" s="9" t="s">
        <v>74</v>
      </c>
      <c r="D31" s="7" t="s">
        <v>76</v>
      </c>
      <c r="E31" s="22">
        <v>95000</v>
      </c>
      <c r="F31" s="23">
        <v>95000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 t="shared" si="0"/>
        <v>95000</v>
      </c>
    </row>
    <row r="32" spans="1:16" ht="12.75">
      <c r="A32" s="4" t="s">
        <v>77</v>
      </c>
      <c r="B32" s="4" t="s">
        <v>78</v>
      </c>
      <c r="C32" s="6"/>
      <c r="D32" s="7" t="s">
        <v>79</v>
      </c>
      <c r="E32" s="22">
        <v>90000</v>
      </c>
      <c r="F32" s="23">
        <v>90000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 t="shared" si="0"/>
        <v>90000</v>
      </c>
    </row>
    <row r="33" spans="1:16" ht="25.5">
      <c r="A33" s="10" t="s">
        <v>80</v>
      </c>
      <c r="B33" s="10" t="s">
        <v>82</v>
      </c>
      <c r="C33" s="11" t="s">
        <v>81</v>
      </c>
      <c r="D33" s="12" t="s">
        <v>83</v>
      </c>
      <c r="E33" s="24">
        <v>90000</v>
      </c>
      <c r="F33" s="25">
        <v>90000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0"/>
        <v>90000</v>
      </c>
    </row>
    <row r="34" spans="1:16" ht="25.5">
      <c r="A34" s="4" t="s">
        <v>84</v>
      </c>
      <c r="B34" s="4" t="s">
        <v>85</v>
      </c>
      <c r="C34" s="6"/>
      <c r="D34" s="7" t="s">
        <v>86</v>
      </c>
      <c r="E34" s="22">
        <v>2943610</v>
      </c>
      <c r="F34" s="23">
        <v>2943610</v>
      </c>
      <c r="G34" s="23">
        <v>1731225</v>
      </c>
      <c r="H34" s="23">
        <v>0</v>
      </c>
      <c r="I34" s="23">
        <v>0</v>
      </c>
      <c r="J34" s="22">
        <v>35000</v>
      </c>
      <c r="K34" s="23">
        <v>0</v>
      </c>
      <c r="L34" s="23">
        <v>0</v>
      </c>
      <c r="M34" s="23">
        <v>0</v>
      </c>
      <c r="N34" s="23">
        <v>35000</v>
      </c>
      <c r="O34" s="23">
        <v>35000</v>
      </c>
      <c r="P34" s="22">
        <f t="shared" si="0"/>
        <v>2978610</v>
      </c>
    </row>
    <row r="35" spans="1:16" ht="38.25">
      <c r="A35" s="10" t="s">
        <v>87</v>
      </c>
      <c r="B35" s="10" t="s">
        <v>88</v>
      </c>
      <c r="C35" s="11" t="s">
        <v>81</v>
      </c>
      <c r="D35" s="12" t="s">
        <v>89</v>
      </c>
      <c r="E35" s="24">
        <v>2943610</v>
      </c>
      <c r="F35" s="25">
        <v>2943610</v>
      </c>
      <c r="G35" s="25">
        <v>1731225</v>
      </c>
      <c r="H35" s="25">
        <v>0</v>
      </c>
      <c r="I35" s="25">
        <v>0</v>
      </c>
      <c r="J35" s="24">
        <v>35000</v>
      </c>
      <c r="K35" s="25">
        <v>0</v>
      </c>
      <c r="L35" s="25">
        <v>0</v>
      </c>
      <c r="M35" s="25">
        <v>0</v>
      </c>
      <c r="N35" s="25">
        <v>35000</v>
      </c>
      <c r="O35" s="25">
        <v>35000</v>
      </c>
      <c r="P35" s="24">
        <f t="shared" si="0"/>
        <v>2978610</v>
      </c>
    </row>
    <row r="36" spans="1:16" ht="12.75">
      <c r="A36" s="4" t="s">
        <v>90</v>
      </c>
      <c r="B36" s="4" t="s">
        <v>92</v>
      </c>
      <c r="C36" s="9" t="s">
        <v>91</v>
      </c>
      <c r="D36" s="7" t="s">
        <v>93</v>
      </c>
      <c r="E36" s="22">
        <v>0</v>
      </c>
      <c r="F36" s="23">
        <v>0</v>
      </c>
      <c r="G36" s="23">
        <v>0</v>
      </c>
      <c r="H36" s="23">
        <v>0</v>
      </c>
      <c r="I36" s="23">
        <v>0</v>
      </c>
      <c r="J36" s="22">
        <v>1400000</v>
      </c>
      <c r="K36" s="23">
        <v>1400000</v>
      </c>
      <c r="L36" s="23">
        <v>0</v>
      </c>
      <c r="M36" s="23">
        <v>0</v>
      </c>
      <c r="N36" s="23">
        <v>0</v>
      </c>
      <c r="O36" s="23">
        <v>0</v>
      </c>
      <c r="P36" s="22">
        <f t="shared" si="0"/>
        <v>1400000</v>
      </c>
    </row>
    <row r="37" spans="1:16" ht="51">
      <c r="A37" s="4" t="s">
        <v>94</v>
      </c>
      <c r="B37" s="4" t="s">
        <v>96</v>
      </c>
      <c r="C37" s="9" t="s">
        <v>95</v>
      </c>
      <c r="D37" s="7" t="s">
        <v>97</v>
      </c>
      <c r="E37" s="22">
        <v>585000</v>
      </c>
      <c r="F37" s="23">
        <v>585000</v>
      </c>
      <c r="G37" s="23">
        <v>0</v>
      </c>
      <c r="H37" s="23">
        <v>0</v>
      </c>
      <c r="I37" s="23">
        <v>0</v>
      </c>
      <c r="J37" s="22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2">
        <f t="shared" si="0"/>
        <v>585000</v>
      </c>
    </row>
    <row r="38" spans="1:16" ht="12.75">
      <c r="A38" s="4" t="s">
        <v>98</v>
      </c>
      <c r="B38" s="4" t="s">
        <v>31</v>
      </c>
      <c r="C38" s="9" t="s">
        <v>30</v>
      </c>
      <c r="D38" s="7" t="s">
        <v>32</v>
      </c>
      <c r="E38" s="22">
        <v>290000</v>
      </c>
      <c r="F38" s="23">
        <v>290000</v>
      </c>
      <c r="G38" s="23">
        <v>0</v>
      </c>
      <c r="H38" s="23">
        <v>0</v>
      </c>
      <c r="I38" s="23">
        <v>0</v>
      </c>
      <c r="J38" s="22">
        <v>316000</v>
      </c>
      <c r="K38" s="23">
        <v>0</v>
      </c>
      <c r="L38" s="23">
        <v>0</v>
      </c>
      <c r="M38" s="23">
        <v>0</v>
      </c>
      <c r="N38" s="23">
        <v>316000</v>
      </c>
      <c r="O38" s="23">
        <v>316000</v>
      </c>
      <c r="P38" s="22">
        <f t="shared" si="0"/>
        <v>606000</v>
      </c>
    </row>
    <row r="39" spans="1:16" ht="25.5">
      <c r="A39" s="4" t="s">
        <v>99</v>
      </c>
      <c r="B39" s="5"/>
      <c r="C39" s="6"/>
      <c r="D39" s="16" t="s">
        <v>279</v>
      </c>
      <c r="E39" s="22">
        <v>146381343.27</v>
      </c>
      <c r="F39" s="23">
        <v>146381343.27</v>
      </c>
      <c r="G39" s="23">
        <v>90730992.31</v>
      </c>
      <c r="H39" s="23">
        <v>16604469.4</v>
      </c>
      <c r="I39" s="23">
        <v>0</v>
      </c>
      <c r="J39" s="22">
        <v>11751668.309999999</v>
      </c>
      <c r="K39" s="23">
        <v>1440610</v>
      </c>
      <c r="L39" s="23">
        <v>0</v>
      </c>
      <c r="M39" s="23">
        <v>0</v>
      </c>
      <c r="N39" s="23">
        <v>10311058.309999999</v>
      </c>
      <c r="O39" s="23">
        <v>10311058.309999999</v>
      </c>
      <c r="P39" s="22">
        <f t="shared" si="0"/>
        <v>158133011.58</v>
      </c>
    </row>
    <row r="40" spans="1:16" ht="25.5">
      <c r="A40" s="4" t="s">
        <v>100</v>
      </c>
      <c r="B40" s="5"/>
      <c r="C40" s="6"/>
      <c r="D40" s="16" t="s">
        <v>279</v>
      </c>
      <c r="E40" s="22">
        <v>146381343.27</v>
      </c>
      <c r="F40" s="23">
        <v>146381343.27</v>
      </c>
      <c r="G40" s="23">
        <v>90730992.31</v>
      </c>
      <c r="H40" s="23">
        <v>16604469.4</v>
      </c>
      <c r="I40" s="23">
        <v>0</v>
      </c>
      <c r="J40" s="22">
        <v>11751668.309999999</v>
      </c>
      <c r="K40" s="23">
        <v>1440610</v>
      </c>
      <c r="L40" s="23">
        <v>0</v>
      </c>
      <c r="M40" s="23">
        <v>0</v>
      </c>
      <c r="N40" s="23">
        <v>10311058.309999999</v>
      </c>
      <c r="O40" s="23">
        <v>10311058.309999999</v>
      </c>
      <c r="P40" s="22">
        <f t="shared" si="0"/>
        <v>158133011.58</v>
      </c>
    </row>
    <row r="41" spans="1:16" ht="76.5">
      <c r="A41" s="4" t="s">
        <v>101</v>
      </c>
      <c r="B41" s="4" t="s">
        <v>103</v>
      </c>
      <c r="C41" s="9" t="s">
        <v>102</v>
      </c>
      <c r="D41" s="7" t="s">
        <v>104</v>
      </c>
      <c r="E41" s="22">
        <v>131658171.27</v>
      </c>
      <c r="F41" s="23">
        <v>131658171.27</v>
      </c>
      <c r="G41" s="23">
        <v>80862992.31</v>
      </c>
      <c r="H41" s="23">
        <v>15985873.4</v>
      </c>
      <c r="I41" s="23">
        <v>0</v>
      </c>
      <c r="J41" s="22">
        <v>11598383.2</v>
      </c>
      <c r="K41" s="23">
        <v>1440610</v>
      </c>
      <c r="L41" s="23">
        <v>0</v>
      </c>
      <c r="M41" s="23">
        <v>0</v>
      </c>
      <c r="N41" s="23">
        <v>10157773.2</v>
      </c>
      <c r="O41" s="23">
        <v>10157773.2</v>
      </c>
      <c r="P41" s="22">
        <f t="shared" si="0"/>
        <v>143256554.47</v>
      </c>
    </row>
    <row r="42" spans="1:16" ht="25.5">
      <c r="A42" s="4" t="s">
        <v>105</v>
      </c>
      <c r="B42" s="4" t="s">
        <v>106</v>
      </c>
      <c r="C42" s="9" t="s">
        <v>102</v>
      </c>
      <c r="D42" s="7" t="s">
        <v>107</v>
      </c>
      <c r="E42" s="22">
        <v>2029766</v>
      </c>
      <c r="F42" s="23">
        <v>2029766</v>
      </c>
      <c r="G42" s="23">
        <v>1636300</v>
      </c>
      <c r="H42" s="23">
        <v>23486</v>
      </c>
      <c r="I42" s="23">
        <v>0</v>
      </c>
      <c r="J42" s="22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2">
        <f t="shared" si="0"/>
        <v>2029766</v>
      </c>
    </row>
    <row r="43" spans="1:16" ht="76.5">
      <c r="A43" s="4" t="s">
        <v>108</v>
      </c>
      <c r="B43" s="4" t="s">
        <v>110</v>
      </c>
      <c r="C43" s="9" t="s">
        <v>109</v>
      </c>
      <c r="D43" s="7" t="s">
        <v>111</v>
      </c>
      <c r="E43" s="22">
        <v>3674294</v>
      </c>
      <c r="F43" s="23">
        <v>3674294</v>
      </c>
      <c r="G43" s="23">
        <v>2297700</v>
      </c>
      <c r="H43" s="23">
        <v>275150</v>
      </c>
      <c r="I43" s="23">
        <v>0</v>
      </c>
      <c r="J43" s="22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2">
        <f t="shared" si="0"/>
        <v>3674294</v>
      </c>
    </row>
    <row r="44" spans="1:16" ht="38.25">
      <c r="A44" s="4" t="s">
        <v>112</v>
      </c>
      <c r="B44" s="4" t="s">
        <v>114</v>
      </c>
      <c r="C44" s="9" t="s">
        <v>113</v>
      </c>
      <c r="D44" s="7" t="s">
        <v>115</v>
      </c>
      <c r="E44" s="22">
        <v>4397422</v>
      </c>
      <c r="F44" s="23">
        <v>4397422</v>
      </c>
      <c r="G44" s="23">
        <v>3389000</v>
      </c>
      <c r="H44" s="23">
        <v>68180</v>
      </c>
      <c r="I44" s="23">
        <v>0</v>
      </c>
      <c r="J44" s="22">
        <v>79438</v>
      </c>
      <c r="K44" s="23">
        <v>0</v>
      </c>
      <c r="L44" s="23">
        <v>0</v>
      </c>
      <c r="M44" s="23">
        <v>0</v>
      </c>
      <c r="N44" s="23">
        <v>79438</v>
      </c>
      <c r="O44" s="23">
        <v>79438</v>
      </c>
      <c r="P44" s="22">
        <f t="shared" si="0"/>
        <v>4476860</v>
      </c>
    </row>
    <row r="45" spans="1:16" ht="25.5">
      <c r="A45" s="4" t="s">
        <v>116</v>
      </c>
      <c r="B45" s="4" t="s">
        <v>118</v>
      </c>
      <c r="C45" s="9" t="s">
        <v>117</v>
      </c>
      <c r="D45" s="7" t="s">
        <v>119</v>
      </c>
      <c r="E45" s="22">
        <v>0</v>
      </c>
      <c r="F45" s="23">
        <v>0</v>
      </c>
      <c r="G45" s="23">
        <v>0</v>
      </c>
      <c r="H45" s="23">
        <v>0</v>
      </c>
      <c r="I45" s="23">
        <v>0</v>
      </c>
      <c r="J45" s="22">
        <v>73847.11</v>
      </c>
      <c r="K45" s="23">
        <v>0</v>
      </c>
      <c r="L45" s="23">
        <v>0</v>
      </c>
      <c r="M45" s="23">
        <v>0</v>
      </c>
      <c r="N45" s="23">
        <v>73847.11</v>
      </c>
      <c r="O45" s="23">
        <v>73847.11</v>
      </c>
      <c r="P45" s="22">
        <f aca="true" t="shared" si="1" ref="P45:P76">E45+J45</f>
        <v>73847.11</v>
      </c>
    </row>
    <row r="46" spans="1:16" ht="38.25">
      <c r="A46" s="4" t="s">
        <v>120</v>
      </c>
      <c r="B46" s="4" t="s">
        <v>122</v>
      </c>
      <c r="C46" s="9" t="s">
        <v>121</v>
      </c>
      <c r="D46" s="7" t="s">
        <v>123</v>
      </c>
      <c r="E46" s="22">
        <v>835760</v>
      </c>
      <c r="F46" s="23">
        <v>835760</v>
      </c>
      <c r="G46" s="23">
        <v>590500</v>
      </c>
      <c r="H46" s="23">
        <v>93960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 t="shared" si="1"/>
        <v>835760</v>
      </c>
    </row>
    <row r="47" spans="1:16" ht="25.5">
      <c r="A47" s="4" t="s">
        <v>124</v>
      </c>
      <c r="B47" s="4" t="s">
        <v>125</v>
      </c>
      <c r="C47" s="9" t="s">
        <v>121</v>
      </c>
      <c r="D47" s="7" t="s">
        <v>126</v>
      </c>
      <c r="E47" s="22">
        <v>1136510</v>
      </c>
      <c r="F47" s="23">
        <v>1136510</v>
      </c>
      <c r="G47" s="23">
        <v>839500</v>
      </c>
      <c r="H47" s="23">
        <v>25760</v>
      </c>
      <c r="I47" s="23">
        <v>0</v>
      </c>
      <c r="J47" s="22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f t="shared" si="1"/>
        <v>1136510</v>
      </c>
    </row>
    <row r="48" spans="1:16" ht="25.5">
      <c r="A48" s="4" t="s">
        <v>127</v>
      </c>
      <c r="B48" s="4" t="s">
        <v>128</v>
      </c>
      <c r="C48" s="9" t="s">
        <v>121</v>
      </c>
      <c r="D48" s="7" t="s">
        <v>129</v>
      </c>
      <c r="E48" s="22">
        <v>865250</v>
      </c>
      <c r="F48" s="23">
        <v>865250</v>
      </c>
      <c r="G48" s="23">
        <v>515000</v>
      </c>
      <c r="H48" s="23">
        <v>108210</v>
      </c>
      <c r="I48" s="23">
        <v>0</v>
      </c>
      <c r="J48" s="22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2">
        <f t="shared" si="1"/>
        <v>865250</v>
      </c>
    </row>
    <row r="49" spans="1:16" ht="12.75">
      <c r="A49" s="4" t="s">
        <v>130</v>
      </c>
      <c r="B49" s="4" t="s">
        <v>131</v>
      </c>
      <c r="C49" s="9" t="s">
        <v>121</v>
      </c>
      <c r="D49" s="7" t="s">
        <v>132</v>
      </c>
      <c r="E49" s="22">
        <v>785850</v>
      </c>
      <c r="F49" s="23">
        <v>785850</v>
      </c>
      <c r="G49" s="23">
        <v>600000</v>
      </c>
      <c r="H49" s="23">
        <v>23850</v>
      </c>
      <c r="I49" s="23">
        <v>0</v>
      </c>
      <c r="J49" s="22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2">
        <f t="shared" si="1"/>
        <v>785850</v>
      </c>
    </row>
    <row r="50" spans="1:16" ht="38.25">
      <c r="A50" s="4" t="s">
        <v>133</v>
      </c>
      <c r="B50" s="4" t="s">
        <v>134</v>
      </c>
      <c r="C50" s="9" t="s">
        <v>121</v>
      </c>
      <c r="D50" s="7" t="s">
        <v>135</v>
      </c>
      <c r="E50" s="22">
        <v>21720</v>
      </c>
      <c r="F50" s="23">
        <v>21720</v>
      </c>
      <c r="G50" s="23">
        <v>0</v>
      </c>
      <c r="H50" s="23">
        <v>0</v>
      </c>
      <c r="I50" s="23">
        <v>0</v>
      </c>
      <c r="J50" s="22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2">
        <f t="shared" si="1"/>
        <v>21720</v>
      </c>
    </row>
    <row r="51" spans="1:16" ht="76.5">
      <c r="A51" s="4" t="s">
        <v>136</v>
      </c>
      <c r="B51" s="4" t="s">
        <v>71</v>
      </c>
      <c r="C51" s="9" t="s">
        <v>58</v>
      </c>
      <c r="D51" s="7" t="s">
        <v>72</v>
      </c>
      <c r="E51" s="22">
        <v>976600</v>
      </c>
      <c r="F51" s="23">
        <v>976600</v>
      </c>
      <c r="G51" s="23">
        <v>0</v>
      </c>
      <c r="H51" s="23">
        <v>0</v>
      </c>
      <c r="I51" s="23">
        <v>0</v>
      </c>
      <c r="J51" s="2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f t="shared" si="1"/>
        <v>976600</v>
      </c>
    </row>
    <row r="52" spans="1:16" ht="38.25">
      <c r="A52" s="4" t="s">
        <v>137</v>
      </c>
      <c r="B52" s="5"/>
      <c r="C52" s="6"/>
      <c r="D52" s="16" t="s">
        <v>280</v>
      </c>
      <c r="E52" s="22">
        <v>173196152.91</v>
      </c>
      <c r="F52" s="23">
        <v>173196152.91</v>
      </c>
      <c r="G52" s="23">
        <v>3311765.58</v>
      </c>
      <c r="H52" s="23">
        <v>172060</v>
      </c>
      <c r="I52" s="23">
        <v>0</v>
      </c>
      <c r="J52" s="22">
        <v>240100</v>
      </c>
      <c r="K52" s="23">
        <v>109100</v>
      </c>
      <c r="L52" s="23">
        <v>0</v>
      </c>
      <c r="M52" s="23">
        <v>0</v>
      </c>
      <c r="N52" s="23">
        <v>131000</v>
      </c>
      <c r="O52" s="23">
        <v>131000</v>
      </c>
      <c r="P52" s="22">
        <f t="shared" si="1"/>
        <v>173436252.91</v>
      </c>
    </row>
    <row r="53" spans="1:16" ht="38.25">
      <c r="A53" s="4" t="s">
        <v>138</v>
      </c>
      <c r="B53" s="5"/>
      <c r="C53" s="6"/>
      <c r="D53" s="16" t="s">
        <v>280</v>
      </c>
      <c r="E53" s="22">
        <v>173196152.91</v>
      </c>
      <c r="F53" s="23">
        <v>173196152.91</v>
      </c>
      <c r="G53" s="23">
        <v>3311765.58</v>
      </c>
      <c r="H53" s="23">
        <v>172060</v>
      </c>
      <c r="I53" s="23">
        <v>0</v>
      </c>
      <c r="J53" s="22">
        <v>240100</v>
      </c>
      <c r="K53" s="23">
        <v>109100</v>
      </c>
      <c r="L53" s="23">
        <v>0</v>
      </c>
      <c r="M53" s="23">
        <v>0</v>
      </c>
      <c r="N53" s="23">
        <v>131000</v>
      </c>
      <c r="O53" s="23">
        <v>131000</v>
      </c>
      <c r="P53" s="22">
        <f t="shared" si="1"/>
        <v>173436252.91</v>
      </c>
    </row>
    <row r="54" spans="1:16" ht="76.5">
      <c r="A54" s="4" t="s">
        <v>139</v>
      </c>
      <c r="B54" s="4" t="s">
        <v>110</v>
      </c>
      <c r="C54" s="9" t="s">
        <v>109</v>
      </c>
      <c r="D54" s="7" t="s">
        <v>111</v>
      </c>
      <c r="E54" s="22">
        <v>3305600</v>
      </c>
      <c r="F54" s="23">
        <v>3305600</v>
      </c>
      <c r="G54" s="23">
        <v>0</v>
      </c>
      <c r="H54" s="23">
        <v>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 t="shared" si="1"/>
        <v>3305600</v>
      </c>
    </row>
    <row r="55" spans="1:16" ht="12.75">
      <c r="A55" s="4" t="s">
        <v>140</v>
      </c>
      <c r="B55" s="4" t="s">
        <v>48</v>
      </c>
      <c r="C55" s="9" t="s">
        <v>44</v>
      </c>
      <c r="D55" s="7" t="s">
        <v>49</v>
      </c>
      <c r="E55" s="22">
        <v>200000</v>
      </c>
      <c r="F55" s="23">
        <v>200000</v>
      </c>
      <c r="G55" s="23">
        <v>0</v>
      </c>
      <c r="H55" s="23">
        <v>0</v>
      </c>
      <c r="I55" s="23">
        <v>0</v>
      </c>
      <c r="J55" s="22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2">
        <f t="shared" si="1"/>
        <v>200000</v>
      </c>
    </row>
    <row r="56" spans="1:16" ht="76.5">
      <c r="A56" s="4" t="s">
        <v>141</v>
      </c>
      <c r="B56" s="4" t="s">
        <v>142</v>
      </c>
      <c r="C56" s="6"/>
      <c r="D56" s="7" t="s">
        <v>143</v>
      </c>
      <c r="E56" s="22">
        <v>77052000</v>
      </c>
      <c r="F56" s="23">
        <v>77052000</v>
      </c>
      <c r="G56" s="23">
        <v>0</v>
      </c>
      <c r="H56" s="23">
        <v>0</v>
      </c>
      <c r="I56" s="23">
        <v>0</v>
      </c>
      <c r="J56" s="22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2">
        <f t="shared" si="1"/>
        <v>77052000</v>
      </c>
    </row>
    <row r="57" spans="1:16" ht="89.25">
      <c r="A57" s="10" t="s">
        <v>144</v>
      </c>
      <c r="B57" s="10" t="s">
        <v>145</v>
      </c>
      <c r="C57" s="11" t="s">
        <v>106</v>
      </c>
      <c r="D57" s="12" t="s">
        <v>146</v>
      </c>
      <c r="E57" s="24">
        <v>9077248</v>
      </c>
      <c r="F57" s="25">
        <v>9077248</v>
      </c>
      <c r="G57" s="25">
        <v>0</v>
      </c>
      <c r="H57" s="25">
        <v>0</v>
      </c>
      <c r="I57" s="25">
        <v>0</v>
      </c>
      <c r="J57" s="24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4">
        <f t="shared" si="1"/>
        <v>9077248</v>
      </c>
    </row>
    <row r="58" spans="1:16" ht="89.25">
      <c r="A58" s="10" t="s">
        <v>147</v>
      </c>
      <c r="B58" s="10" t="s">
        <v>148</v>
      </c>
      <c r="C58" s="11" t="s">
        <v>106</v>
      </c>
      <c r="D58" s="12" t="s">
        <v>149</v>
      </c>
      <c r="E58" s="24">
        <v>660000</v>
      </c>
      <c r="F58" s="25">
        <v>660000</v>
      </c>
      <c r="G58" s="25">
        <v>0</v>
      </c>
      <c r="H58" s="25">
        <v>0</v>
      </c>
      <c r="I58" s="25">
        <v>0</v>
      </c>
      <c r="J58" s="24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4">
        <f t="shared" si="1"/>
        <v>660000</v>
      </c>
    </row>
    <row r="59" spans="1:16" ht="89.25">
      <c r="A59" s="10" t="s">
        <v>150</v>
      </c>
      <c r="B59" s="10" t="s">
        <v>151</v>
      </c>
      <c r="C59" s="11" t="s">
        <v>51</v>
      </c>
      <c r="D59" s="12" t="s">
        <v>152</v>
      </c>
      <c r="E59" s="24">
        <v>2000000</v>
      </c>
      <c r="F59" s="25">
        <v>2000000</v>
      </c>
      <c r="G59" s="25">
        <v>0</v>
      </c>
      <c r="H59" s="25">
        <v>0</v>
      </c>
      <c r="I59" s="25">
        <v>0</v>
      </c>
      <c r="J59" s="24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4">
        <f t="shared" si="1"/>
        <v>2000000</v>
      </c>
    </row>
    <row r="60" spans="1:16" ht="89.25">
      <c r="A60" s="10" t="s">
        <v>153</v>
      </c>
      <c r="B60" s="10" t="s">
        <v>154</v>
      </c>
      <c r="C60" s="11" t="s">
        <v>51</v>
      </c>
      <c r="D60" s="12" t="s">
        <v>155</v>
      </c>
      <c r="E60" s="24">
        <v>1492000</v>
      </c>
      <c r="F60" s="25">
        <v>1492000</v>
      </c>
      <c r="G60" s="25">
        <v>0</v>
      </c>
      <c r="H60" s="25">
        <v>0</v>
      </c>
      <c r="I60" s="25">
        <v>0</v>
      </c>
      <c r="J60" s="24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4">
        <f t="shared" si="1"/>
        <v>1492000</v>
      </c>
    </row>
    <row r="61" spans="1:16" ht="25.5">
      <c r="A61" s="10" t="s">
        <v>156</v>
      </c>
      <c r="B61" s="10" t="s">
        <v>157</v>
      </c>
      <c r="C61" s="11" t="s">
        <v>51</v>
      </c>
      <c r="D61" s="12" t="s">
        <v>158</v>
      </c>
      <c r="E61" s="24">
        <v>1150000</v>
      </c>
      <c r="F61" s="25">
        <v>1150000</v>
      </c>
      <c r="G61" s="25">
        <v>0</v>
      </c>
      <c r="H61" s="25">
        <v>0</v>
      </c>
      <c r="I61" s="25">
        <v>0</v>
      </c>
      <c r="J61" s="24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4">
        <f t="shared" si="1"/>
        <v>1150000</v>
      </c>
    </row>
    <row r="62" spans="1:16" ht="38.25">
      <c r="A62" s="10" t="s">
        <v>159</v>
      </c>
      <c r="B62" s="10" t="s">
        <v>160</v>
      </c>
      <c r="C62" s="11" t="s">
        <v>110</v>
      </c>
      <c r="D62" s="12" t="s">
        <v>161</v>
      </c>
      <c r="E62" s="24">
        <v>62672752</v>
      </c>
      <c r="F62" s="25">
        <v>62672752</v>
      </c>
      <c r="G62" s="25">
        <v>0</v>
      </c>
      <c r="H62" s="25">
        <v>0</v>
      </c>
      <c r="I62" s="25">
        <v>0</v>
      </c>
      <c r="J62" s="24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4">
        <f t="shared" si="1"/>
        <v>62672752</v>
      </c>
    </row>
    <row r="63" spans="1:16" ht="38.25">
      <c r="A63" s="4" t="s">
        <v>162</v>
      </c>
      <c r="B63" s="4" t="s">
        <v>163</v>
      </c>
      <c r="C63" s="6"/>
      <c r="D63" s="7" t="s">
        <v>164</v>
      </c>
      <c r="E63" s="22">
        <v>846000</v>
      </c>
      <c r="F63" s="23">
        <v>846000</v>
      </c>
      <c r="G63" s="23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2">
        <f t="shared" si="1"/>
        <v>846000</v>
      </c>
    </row>
    <row r="64" spans="1:16" ht="89.25">
      <c r="A64" s="10" t="s">
        <v>165</v>
      </c>
      <c r="B64" s="10" t="s">
        <v>166</v>
      </c>
      <c r="C64" s="11" t="s">
        <v>106</v>
      </c>
      <c r="D64" s="12" t="s">
        <v>146</v>
      </c>
      <c r="E64" s="24">
        <v>45000</v>
      </c>
      <c r="F64" s="25">
        <v>45000</v>
      </c>
      <c r="G64" s="25">
        <v>0</v>
      </c>
      <c r="H64" s="25">
        <v>0</v>
      </c>
      <c r="I64" s="25">
        <v>0</v>
      </c>
      <c r="J64" s="24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4">
        <f t="shared" si="1"/>
        <v>45000</v>
      </c>
    </row>
    <row r="65" spans="1:16" ht="76.5">
      <c r="A65" s="10" t="s">
        <v>167</v>
      </c>
      <c r="B65" s="10" t="s">
        <v>168</v>
      </c>
      <c r="C65" s="11" t="s">
        <v>51</v>
      </c>
      <c r="D65" s="12" t="s">
        <v>169</v>
      </c>
      <c r="E65" s="24">
        <v>8500</v>
      </c>
      <c r="F65" s="25">
        <v>8500</v>
      </c>
      <c r="G65" s="25">
        <v>0</v>
      </c>
      <c r="H65" s="25">
        <v>0</v>
      </c>
      <c r="I65" s="25">
        <v>0</v>
      </c>
      <c r="J65" s="24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4">
        <f t="shared" si="1"/>
        <v>8500</v>
      </c>
    </row>
    <row r="66" spans="1:16" ht="89.25">
      <c r="A66" s="10" t="s">
        <v>170</v>
      </c>
      <c r="B66" s="10" t="s">
        <v>171</v>
      </c>
      <c r="C66" s="11" t="s">
        <v>51</v>
      </c>
      <c r="D66" s="12" t="s">
        <v>155</v>
      </c>
      <c r="E66" s="24">
        <v>8000</v>
      </c>
      <c r="F66" s="25">
        <v>8000</v>
      </c>
      <c r="G66" s="25">
        <v>0</v>
      </c>
      <c r="H66" s="25">
        <v>0</v>
      </c>
      <c r="I66" s="25">
        <v>0</v>
      </c>
      <c r="J66" s="24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4">
        <f t="shared" si="1"/>
        <v>8000</v>
      </c>
    </row>
    <row r="67" spans="1:16" ht="38.25">
      <c r="A67" s="10" t="s">
        <v>172</v>
      </c>
      <c r="B67" s="10" t="s">
        <v>173</v>
      </c>
      <c r="C67" s="11" t="s">
        <v>51</v>
      </c>
      <c r="D67" s="12" t="s">
        <v>174</v>
      </c>
      <c r="E67" s="24">
        <v>16000</v>
      </c>
      <c r="F67" s="25">
        <v>16000</v>
      </c>
      <c r="G67" s="25">
        <v>0</v>
      </c>
      <c r="H67" s="25">
        <v>0</v>
      </c>
      <c r="I67" s="25">
        <v>0</v>
      </c>
      <c r="J67" s="24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4">
        <f t="shared" si="1"/>
        <v>16000</v>
      </c>
    </row>
    <row r="68" spans="1:16" ht="51">
      <c r="A68" s="10" t="s">
        <v>175</v>
      </c>
      <c r="B68" s="10" t="s">
        <v>176</v>
      </c>
      <c r="C68" s="11" t="s">
        <v>110</v>
      </c>
      <c r="D68" s="12" t="s">
        <v>177</v>
      </c>
      <c r="E68" s="24">
        <v>768500</v>
      </c>
      <c r="F68" s="25">
        <v>768500</v>
      </c>
      <c r="G68" s="25">
        <v>0</v>
      </c>
      <c r="H68" s="25">
        <v>0</v>
      </c>
      <c r="I68" s="25">
        <v>0</v>
      </c>
      <c r="J68" s="24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4">
        <f t="shared" si="1"/>
        <v>768500</v>
      </c>
    </row>
    <row r="69" spans="1:16" ht="51">
      <c r="A69" s="4" t="s">
        <v>178</v>
      </c>
      <c r="B69" s="4" t="s">
        <v>179</v>
      </c>
      <c r="C69" s="6"/>
      <c r="D69" s="7" t="s">
        <v>180</v>
      </c>
      <c r="E69" s="22">
        <v>83193000</v>
      </c>
      <c r="F69" s="23">
        <v>83193000</v>
      </c>
      <c r="G69" s="23">
        <v>0</v>
      </c>
      <c r="H69" s="23">
        <v>0</v>
      </c>
      <c r="I69" s="23">
        <v>0</v>
      </c>
      <c r="J69" s="22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2">
        <f t="shared" si="1"/>
        <v>83193000</v>
      </c>
    </row>
    <row r="70" spans="1:16" ht="25.5">
      <c r="A70" s="10" t="s">
        <v>181</v>
      </c>
      <c r="B70" s="10" t="s">
        <v>182</v>
      </c>
      <c r="C70" s="11" t="s">
        <v>58</v>
      </c>
      <c r="D70" s="12" t="s">
        <v>183</v>
      </c>
      <c r="E70" s="24">
        <v>720000</v>
      </c>
      <c r="F70" s="25">
        <v>720000</v>
      </c>
      <c r="G70" s="25">
        <v>0</v>
      </c>
      <c r="H70" s="25">
        <v>0</v>
      </c>
      <c r="I70" s="25">
        <v>0</v>
      </c>
      <c r="J70" s="24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4">
        <f t="shared" si="1"/>
        <v>720000</v>
      </c>
    </row>
    <row r="71" spans="1:16" ht="25.5">
      <c r="A71" s="10" t="s">
        <v>184</v>
      </c>
      <c r="B71" s="10" t="s">
        <v>185</v>
      </c>
      <c r="C71" s="11" t="s">
        <v>58</v>
      </c>
      <c r="D71" s="12" t="s">
        <v>186</v>
      </c>
      <c r="E71" s="24">
        <v>600000</v>
      </c>
      <c r="F71" s="25">
        <v>600000</v>
      </c>
      <c r="G71" s="25">
        <v>0</v>
      </c>
      <c r="H71" s="25">
        <v>0</v>
      </c>
      <c r="I71" s="25">
        <v>0</v>
      </c>
      <c r="J71" s="24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4">
        <f t="shared" si="1"/>
        <v>600000</v>
      </c>
    </row>
    <row r="72" spans="1:16" ht="12.75">
      <c r="A72" s="10" t="s">
        <v>187</v>
      </c>
      <c r="B72" s="10" t="s">
        <v>188</v>
      </c>
      <c r="C72" s="11" t="s">
        <v>58</v>
      </c>
      <c r="D72" s="12" t="s">
        <v>189</v>
      </c>
      <c r="E72" s="24">
        <v>53143000</v>
      </c>
      <c r="F72" s="25">
        <v>53143000</v>
      </c>
      <c r="G72" s="25">
        <v>0</v>
      </c>
      <c r="H72" s="25">
        <v>0</v>
      </c>
      <c r="I72" s="25">
        <v>0</v>
      </c>
      <c r="J72" s="24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4">
        <f t="shared" si="1"/>
        <v>53143000</v>
      </c>
    </row>
    <row r="73" spans="1:16" ht="25.5">
      <c r="A73" s="10" t="s">
        <v>190</v>
      </c>
      <c r="B73" s="10" t="s">
        <v>191</v>
      </c>
      <c r="C73" s="11" t="s">
        <v>58</v>
      </c>
      <c r="D73" s="12" t="s">
        <v>192</v>
      </c>
      <c r="E73" s="24">
        <v>3500000</v>
      </c>
      <c r="F73" s="25">
        <v>3500000</v>
      </c>
      <c r="G73" s="25">
        <v>0</v>
      </c>
      <c r="H73" s="25">
        <v>0</v>
      </c>
      <c r="I73" s="25">
        <v>0</v>
      </c>
      <c r="J73" s="24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4">
        <f t="shared" si="1"/>
        <v>3500000</v>
      </c>
    </row>
    <row r="74" spans="1:16" ht="25.5">
      <c r="A74" s="10" t="s">
        <v>193</v>
      </c>
      <c r="B74" s="10" t="s">
        <v>194</v>
      </c>
      <c r="C74" s="11" t="s">
        <v>58</v>
      </c>
      <c r="D74" s="12" t="s">
        <v>195</v>
      </c>
      <c r="E74" s="24">
        <v>7200000</v>
      </c>
      <c r="F74" s="25">
        <v>7200000</v>
      </c>
      <c r="G74" s="25">
        <v>0</v>
      </c>
      <c r="H74" s="25">
        <v>0</v>
      </c>
      <c r="I74" s="25">
        <v>0</v>
      </c>
      <c r="J74" s="24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4">
        <f t="shared" si="1"/>
        <v>7200000</v>
      </c>
    </row>
    <row r="75" spans="1:16" ht="25.5">
      <c r="A75" s="10" t="s">
        <v>196</v>
      </c>
      <c r="B75" s="10" t="s">
        <v>197</v>
      </c>
      <c r="C75" s="11" t="s">
        <v>58</v>
      </c>
      <c r="D75" s="12" t="s">
        <v>198</v>
      </c>
      <c r="E75" s="24">
        <v>430000</v>
      </c>
      <c r="F75" s="25">
        <v>430000</v>
      </c>
      <c r="G75" s="25">
        <v>0</v>
      </c>
      <c r="H75" s="25">
        <v>0</v>
      </c>
      <c r="I75" s="25">
        <v>0</v>
      </c>
      <c r="J75" s="24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4">
        <f t="shared" si="1"/>
        <v>430000</v>
      </c>
    </row>
    <row r="76" spans="1:16" ht="12.75">
      <c r="A76" s="10" t="s">
        <v>199</v>
      </c>
      <c r="B76" s="10" t="s">
        <v>200</v>
      </c>
      <c r="C76" s="11" t="s">
        <v>58</v>
      </c>
      <c r="D76" s="12" t="s">
        <v>201</v>
      </c>
      <c r="E76" s="24">
        <v>100000</v>
      </c>
      <c r="F76" s="25">
        <v>100000</v>
      </c>
      <c r="G76" s="25">
        <v>0</v>
      </c>
      <c r="H76" s="25">
        <v>0</v>
      </c>
      <c r="I76" s="25">
        <v>0</v>
      </c>
      <c r="J76" s="24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4">
        <f t="shared" si="1"/>
        <v>100000</v>
      </c>
    </row>
    <row r="77" spans="1:16" ht="25.5">
      <c r="A77" s="10" t="s">
        <v>202</v>
      </c>
      <c r="B77" s="10" t="s">
        <v>203</v>
      </c>
      <c r="C77" s="11" t="s">
        <v>58</v>
      </c>
      <c r="D77" s="12" t="s">
        <v>204</v>
      </c>
      <c r="E77" s="24">
        <v>4700000</v>
      </c>
      <c r="F77" s="25">
        <v>4700000</v>
      </c>
      <c r="G77" s="25">
        <v>0</v>
      </c>
      <c r="H77" s="25">
        <v>0</v>
      </c>
      <c r="I77" s="25">
        <v>0</v>
      </c>
      <c r="J77" s="24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4">
        <f aca="true" t="shared" si="2" ref="P77:P105">E77+J77</f>
        <v>4700000</v>
      </c>
    </row>
    <row r="78" spans="1:16" ht="25.5">
      <c r="A78" s="10" t="s">
        <v>205</v>
      </c>
      <c r="B78" s="10" t="s">
        <v>207</v>
      </c>
      <c r="C78" s="11" t="s">
        <v>206</v>
      </c>
      <c r="D78" s="12" t="s">
        <v>208</v>
      </c>
      <c r="E78" s="24">
        <v>12800000</v>
      </c>
      <c r="F78" s="25">
        <v>12800000</v>
      </c>
      <c r="G78" s="25">
        <v>0</v>
      </c>
      <c r="H78" s="25">
        <v>0</v>
      </c>
      <c r="I78" s="25">
        <v>0</v>
      </c>
      <c r="J78" s="24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4">
        <f t="shared" si="2"/>
        <v>12800000</v>
      </c>
    </row>
    <row r="79" spans="1:16" ht="38.25">
      <c r="A79" s="4" t="s">
        <v>209</v>
      </c>
      <c r="B79" s="4" t="s">
        <v>210</v>
      </c>
      <c r="C79" s="9" t="s">
        <v>206</v>
      </c>
      <c r="D79" s="7" t="s">
        <v>211</v>
      </c>
      <c r="E79" s="22">
        <v>1500000</v>
      </c>
      <c r="F79" s="23">
        <v>1500000</v>
      </c>
      <c r="G79" s="23">
        <v>0</v>
      </c>
      <c r="H79" s="23">
        <v>0</v>
      </c>
      <c r="I79" s="23">
        <v>0</v>
      </c>
      <c r="J79" s="22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2">
        <f t="shared" si="2"/>
        <v>1500000</v>
      </c>
    </row>
    <row r="80" spans="1:16" ht="51">
      <c r="A80" s="4" t="s">
        <v>212</v>
      </c>
      <c r="B80" s="4" t="s">
        <v>213</v>
      </c>
      <c r="C80" s="6"/>
      <c r="D80" s="7" t="s">
        <v>214</v>
      </c>
      <c r="E80" s="22">
        <v>4536157.91</v>
      </c>
      <c r="F80" s="23">
        <v>4536157.91</v>
      </c>
      <c r="G80" s="23">
        <v>3311765.58</v>
      </c>
      <c r="H80" s="23">
        <v>172060</v>
      </c>
      <c r="I80" s="23">
        <v>0</v>
      </c>
      <c r="J80" s="22">
        <v>140100</v>
      </c>
      <c r="K80" s="23">
        <v>109100</v>
      </c>
      <c r="L80" s="23">
        <v>0</v>
      </c>
      <c r="M80" s="23">
        <v>0</v>
      </c>
      <c r="N80" s="23">
        <v>31000</v>
      </c>
      <c r="O80" s="23">
        <v>31000</v>
      </c>
      <c r="P80" s="22">
        <f t="shared" si="2"/>
        <v>4676257.91</v>
      </c>
    </row>
    <row r="81" spans="1:16" ht="51">
      <c r="A81" s="10" t="s">
        <v>215</v>
      </c>
      <c r="B81" s="10" t="s">
        <v>216</v>
      </c>
      <c r="C81" s="11" t="s">
        <v>103</v>
      </c>
      <c r="D81" s="12" t="s">
        <v>217</v>
      </c>
      <c r="E81" s="24">
        <v>4536157.91</v>
      </c>
      <c r="F81" s="25">
        <v>4536157.91</v>
      </c>
      <c r="G81" s="25">
        <v>3311765.58</v>
      </c>
      <c r="H81" s="25">
        <v>172060</v>
      </c>
      <c r="I81" s="25">
        <v>0</v>
      </c>
      <c r="J81" s="24">
        <v>140100</v>
      </c>
      <c r="K81" s="25">
        <v>109100</v>
      </c>
      <c r="L81" s="25">
        <v>0</v>
      </c>
      <c r="M81" s="25">
        <v>0</v>
      </c>
      <c r="N81" s="25">
        <v>31000</v>
      </c>
      <c r="O81" s="25">
        <v>31000</v>
      </c>
      <c r="P81" s="24">
        <f t="shared" si="2"/>
        <v>4676257.91</v>
      </c>
    </row>
    <row r="82" spans="1:16" ht="76.5">
      <c r="A82" s="4" t="s">
        <v>218</v>
      </c>
      <c r="B82" s="4" t="s">
        <v>219</v>
      </c>
      <c r="C82" s="6"/>
      <c r="D82" s="7" t="s">
        <v>220</v>
      </c>
      <c r="E82" s="22">
        <v>350000</v>
      </c>
      <c r="F82" s="23">
        <v>350000</v>
      </c>
      <c r="G82" s="23">
        <v>0</v>
      </c>
      <c r="H82" s="23">
        <v>0</v>
      </c>
      <c r="I82" s="23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2">
        <f t="shared" si="2"/>
        <v>350000</v>
      </c>
    </row>
    <row r="83" spans="1:16" ht="63.75">
      <c r="A83" s="10" t="s">
        <v>221</v>
      </c>
      <c r="B83" s="10" t="s">
        <v>222</v>
      </c>
      <c r="C83" s="11" t="s">
        <v>206</v>
      </c>
      <c r="D83" s="12" t="s">
        <v>223</v>
      </c>
      <c r="E83" s="24">
        <v>350000</v>
      </c>
      <c r="F83" s="25">
        <v>350000</v>
      </c>
      <c r="G83" s="25">
        <v>0</v>
      </c>
      <c r="H83" s="25">
        <v>0</v>
      </c>
      <c r="I83" s="25">
        <v>0</v>
      </c>
      <c r="J83" s="24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4">
        <f t="shared" si="2"/>
        <v>350000</v>
      </c>
    </row>
    <row r="84" spans="1:16" ht="25.5">
      <c r="A84" s="4" t="s">
        <v>224</v>
      </c>
      <c r="B84" s="4" t="s">
        <v>225</v>
      </c>
      <c r="C84" s="6"/>
      <c r="D84" s="7" t="s">
        <v>226</v>
      </c>
      <c r="E84" s="22">
        <v>247395</v>
      </c>
      <c r="F84" s="23">
        <v>247395</v>
      </c>
      <c r="G84" s="23">
        <v>0</v>
      </c>
      <c r="H84" s="23">
        <v>0</v>
      </c>
      <c r="I84" s="23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>
        <f t="shared" si="2"/>
        <v>247395</v>
      </c>
    </row>
    <row r="85" spans="1:16" ht="38.25">
      <c r="A85" s="10" t="s">
        <v>227</v>
      </c>
      <c r="B85" s="10" t="s">
        <v>228</v>
      </c>
      <c r="C85" s="11" t="s">
        <v>106</v>
      </c>
      <c r="D85" s="12" t="s">
        <v>229</v>
      </c>
      <c r="E85" s="24">
        <v>247395</v>
      </c>
      <c r="F85" s="25">
        <v>247395</v>
      </c>
      <c r="G85" s="25">
        <v>0</v>
      </c>
      <c r="H85" s="25">
        <v>0</v>
      </c>
      <c r="I85" s="25">
        <v>0</v>
      </c>
      <c r="J85" s="24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4">
        <f t="shared" si="2"/>
        <v>247395</v>
      </c>
    </row>
    <row r="86" spans="1:16" ht="25.5">
      <c r="A86" s="4" t="s">
        <v>230</v>
      </c>
      <c r="B86" s="4" t="s">
        <v>231</v>
      </c>
      <c r="C86" s="9" t="s">
        <v>114</v>
      </c>
      <c r="D86" s="7" t="s">
        <v>232</v>
      </c>
      <c r="E86" s="22">
        <v>1750000</v>
      </c>
      <c r="F86" s="23">
        <v>1750000</v>
      </c>
      <c r="G86" s="23">
        <v>0</v>
      </c>
      <c r="H86" s="23">
        <v>0</v>
      </c>
      <c r="I86" s="23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2">
        <f t="shared" si="2"/>
        <v>1750000</v>
      </c>
    </row>
    <row r="87" spans="1:16" ht="12.75">
      <c r="A87" s="4" t="s">
        <v>233</v>
      </c>
      <c r="B87" s="4" t="s">
        <v>31</v>
      </c>
      <c r="C87" s="9" t="s">
        <v>30</v>
      </c>
      <c r="D87" s="7" t="s">
        <v>32</v>
      </c>
      <c r="E87" s="22">
        <v>216000</v>
      </c>
      <c r="F87" s="23">
        <v>216000</v>
      </c>
      <c r="G87" s="23">
        <v>0</v>
      </c>
      <c r="H87" s="23">
        <v>0</v>
      </c>
      <c r="I87" s="23">
        <v>0</v>
      </c>
      <c r="J87" s="22">
        <v>100000</v>
      </c>
      <c r="K87" s="23">
        <v>0</v>
      </c>
      <c r="L87" s="23">
        <v>0</v>
      </c>
      <c r="M87" s="23">
        <v>0</v>
      </c>
      <c r="N87" s="23">
        <v>100000</v>
      </c>
      <c r="O87" s="23">
        <v>100000</v>
      </c>
      <c r="P87" s="22">
        <f t="shared" si="2"/>
        <v>316000</v>
      </c>
    </row>
    <row r="88" spans="1:16" ht="25.5">
      <c r="A88" s="4" t="s">
        <v>234</v>
      </c>
      <c r="B88" s="5"/>
      <c r="C88" s="6"/>
      <c r="D88" s="16" t="s">
        <v>281</v>
      </c>
      <c r="E88" s="22">
        <v>22326446.75</v>
      </c>
      <c r="F88" s="23">
        <v>22326446.75</v>
      </c>
      <c r="G88" s="23">
        <v>13480600</v>
      </c>
      <c r="H88" s="23">
        <v>3578455</v>
      </c>
      <c r="I88" s="23">
        <v>0</v>
      </c>
      <c r="J88" s="22">
        <v>1399193</v>
      </c>
      <c r="K88" s="23">
        <v>802400</v>
      </c>
      <c r="L88" s="23">
        <v>346500</v>
      </c>
      <c r="M88" s="23">
        <v>0</v>
      </c>
      <c r="N88" s="23">
        <v>596793</v>
      </c>
      <c r="O88" s="23">
        <v>596793</v>
      </c>
      <c r="P88" s="22">
        <f t="shared" si="2"/>
        <v>23725639.75</v>
      </c>
    </row>
    <row r="89" spans="1:16" ht="25.5">
      <c r="A89" s="4" t="s">
        <v>235</v>
      </c>
      <c r="B89" s="5"/>
      <c r="C89" s="6"/>
      <c r="D89" s="16" t="s">
        <v>281</v>
      </c>
      <c r="E89" s="22">
        <v>22326446.75</v>
      </c>
      <c r="F89" s="23">
        <v>22326446.75</v>
      </c>
      <c r="G89" s="23">
        <v>13480600</v>
      </c>
      <c r="H89" s="23">
        <v>3578455</v>
      </c>
      <c r="I89" s="23">
        <v>0</v>
      </c>
      <c r="J89" s="22">
        <v>1399193</v>
      </c>
      <c r="K89" s="23">
        <v>802400</v>
      </c>
      <c r="L89" s="23">
        <v>346500</v>
      </c>
      <c r="M89" s="23">
        <v>0</v>
      </c>
      <c r="N89" s="23">
        <v>596793</v>
      </c>
      <c r="O89" s="23">
        <v>596793</v>
      </c>
      <c r="P89" s="22">
        <f t="shared" si="2"/>
        <v>23725639.75</v>
      </c>
    </row>
    <row r="90" spans="1:16" ht="12.75">
      <c r="A90" s="4" t="s">
        <v>236</v>
      </c>
      <c r="B90" s="4" t="s">
        <v>238</v>
      </c>
      <c r="C90" s="9" t="s">
        <v>237</v>
      </c>
      <c r="D90" s="7" t="s">
        <v>239</v>
      </c>
      <c r="E90" s="22">
        <v>4695142.6</v>
      </c>
      <c r="F90" s="23">
        <v>4695142.6</v>
      </c>
      <c r="G90" s="23">
        <v>3210400</v>
      </c>
      <c r="H90" s="23">
        <v>379015</v>
      </c>
      <c r="I90" s="23">
        <v>0</v>
      </c>
      <c r="J90" s="22">
        <v>110000</v>
      </c>
      <c r="K90" s="23">
        <v>0</v>
      </c>
      <c r="L90" s="23">
        <v>0</v>
      </c>
      <c r="M90" s="23">
        <v>0</v>
      </c>
      <c r="N90" s="23">
        <v>110000</v>
      </c>
      <c r="O90" s="23">
        <v>110000</v>
      </c>
      <c r="P90" s="22">
        <f t="shared" si="2"/>
        <v>4805142.6</v>
      </c>
    </row>
    <row r="91" spans="1:16" ht="25.5">
      <c r="A91" s="4" t="s">
        <v>240</v>
      </c>
      <c r="B91" s="4" t="s">
        <v>242</v>
      </c>
      <c r="C91" s="9" t="s">
        <v>241</v>
      </c>
      <c r="D91" s="7" t="s">
        <v>243</v>
      </c>
      <c r="E91" s="22">
        <v>11193307.15</v>
      </c>
      <c r="F91" s="23">
        <v>11193307.15</v>
      </c>
      <c r="G91" s="23">
        <v>5506500</v>
      </c>
      <c r="H91" s="23">
        <v>3133800</v>
      </c>
      <c r="I91" s="23">
        <v>0</v>
      </c>
      <c r="J91" s="22">
        <v>751793</v>
      </c>
      <c r="K91" s="23">
        <v>350000</v>
      </c>
      <c r="L91" s="23">
        <v>0</v>
      </c>
      <c r="M91" s="23">
        <v>0</v>
      </c>
      <c r="N91" s="23">
        <v>401793</v>
      </c>
      <c r="O91" s="23">
        <v>401793</v>
      </c>
      <c r="P91" s="22">
        <f t="shared" si="2"/>
        <v>11945100.15</v>
      </c>
    </row>
    <row r="92" spans="1:16" ht="12.75">
      <c r="A92" s="4" t="s">
        <v>244</v>
      </c>
      <c r="B92" s="4" t="s">
        <v>245</v>
      </c>
      <c r="C92" s="9" t="s">
        <v>113</v>
      </c>
      <c r="D92" s="7" t="s">
        <v>246</v>
      </c>
      <c r="E92" s="22">
        <v>5806647</v>
      </c>
      <c r="F92" s="23">
        <v>5806647</v>
      </c>
      <c r="G92" s="23">
        <v>4504400</v>
      </c>
      <c r="H92" s="23">
        <v>65640</v>
      </c>
      <c r="I92" s="23">
        <v>0</v>
      </c>
      <c r="J92" s="22">
        <v>537400</v>
      </c>
      <c r="K92" s="23">
        <v>452400</v>
      </c>
      <c r="L92" s="23">
        <v>346500</v>
      </c>
      <c r="M92" s="23">
        <v>0</v>
      </c>
      <c r="N92" s="23">
        <v>85000</v>
      </c>
      <c r="O92" s="23">
        <v>85000</v>
      </c>
      <c r="P92" s="22">
        <f t="shared" si="2"/>
        <v>6344047</v>
      </c>
    </row>
    <row r="93" spans="1:16" ht="25.5">
      <c r="A93" s="4" t="s">
        <v>247</v>
      </c>
      <c r="B93" s="4" t="s">
        <v>75</v>
      </c>
      <c r="C93" s="9" t="s">
        <v>74</v>
      </c>
      <c r="D93" s="7" t="s">
        <v>76</v>
      </c>
      <c r="E93" s="22">
        <v>351350</v>
      </c>
      <c r="F93" s="23">
        <v>351350</v>
      </c>
      <c r="G93" s="23">
        <v>259300</v>
      </c>
      <c r="H93" s="23">
        <v>0</v>
      </c>
      <c r="I93" s="23">
        <v>0</v>
      </c>
      <c r="J93" s="22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2">
        <f t="shared" si="2"/>
        <v>351350</v>
      </c>
    </row>
    <row r="94" spans="1:16" ht="12.75">
      <c r="A94" s="4" t="s">
        <v>248</v>
      </c>
      <c r="B94" s="4" t="s">
        <v>249</v>
      </c>
      <c r="C94" s="6"/>
      <c r="D94" s="7" t="s">
        <v>250</v>
      </c>
      <c r="E94" s="22">
        <v>280000</v>
      </c>
      <c r="F94" s="23">
        <v>280000</v>
      </c>
      <c r="G94" s="23">
        <v>0</v>
      </c>
      <c r="H94" s="23">
        <v>0</v>
      </c>
      <c r="I94" s="23">
        <v>0</v>
      </c>
      <c r="J94" s="22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2">
        <f t="shared" si="2"/>
        <v>280000</v>
      </c>
    </row>
    <row r="95" spans="1:16" ht="25.5">
      <c r="A95" s="10" t="s">
        <v>251</v>
      </c>
      <c r="B95" s="10" t="s">
        <v>253</v>
      </c>
      <c r="C95" s="11" t="s">
        <v>252</v>
      </c>
      <c r="D95" s="12" t="s">
        <v>254</v>
      </c>
      <c r="E95" s="24">
        <v>280000</v>
      </c>
      <c r="F95" s="25">
        <v>280000</v>
      </c>
      <c r="G95" s="25">
        <v>0</v>
      </c>
      <c r="H95" s="25">
        <v>0</v>
      </c>
      <c r="I95" s="25">
        <v>0</v>
      </c>
      <c r="J95" s="24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4">
        <f t="shared" si="2"/>
        <v>280000</v>
      </c>
    </row>
    <row r="96" spans="1:16" ht="25.5">
      <c r="A96" s="4" t="s">
        <v>255</v>
      </c>
      <c r="B96" s="5"/>
      <c r="C96" s="6"/>
      <c r="D96" s="16" t="s">
        <v>282</v>
      </c>
      <c r="E96" s="22">
        <v>40085601.029999994</v>
      </c>
      <c r="F96" s="23">
        <v>38535601.03</v>
      </c>
      <c r="G96" s="23">
        <v>0</v>
      </c>
      <c r="H96" s="23">
        <v>0</v>
      </c>
      <c r="I96" s="23">
        <v>1500000</v>
      </c>
      <c r="J96" s="22">
        <v>18154523.759999998</v>
      </c>
      <c r="K96" s="23">
        <v>1000000</v>
      </c>
      <c r="L96" s="23">
        <v>0</v>
      </c>
      <c r="M96" s="23">
        <v>0</v>
      </c>
      <c r="N96" s="23">
        <v>17154523.759999998</v>
      </c>
      <c r="O96" s="23">
        <v>17154523.759999998</v>
      </c>
      <c r="P96" s="22">
        <f t="shared" si="2"/>
        <v>58240124.78999999</v>
      </c>
    </row>
    <row r="97" spans="1:16" ht="25.5">
      <c r="A97" s="4" t="s">
        <v>256</v>
      </c>
      <c r="B97" s="5"/>
      <c r="C97" s="6"/>
      <c r="D97" s="16" t="s">
        <v>282</v>
      </c>
      <c r="E97" s="22">
        <v>40085601.029999994</v>
      </c>
      <c r="F97" s="23">
        <v>38535601.03</v>
      </c>
      <c r="G97" s="23">
        <v>0</v>
      </c>
      <c r="H97" s="23">
        <v>0</v>
      </c>
      <c r="I97" s="23">
        <v>1500000</v>
      </c>
      <c r="J97" s="22">
        <v>18154523.759999998</v>
      </c>
      <c r="K97" s="23">
        <v>1000000</v>
      </c>
      <c r="L97" s="23">
        <v>0</v>
      </c>
      <c r="M97" s="23">
        <v>0</v>
      </c>
      <c r="N97" s="23">
        <v>17154523.759999998</v>
      </c>
      <c r="O97" s="23">
        <v>17154523.759999998</v>
      </c>
      <c r="P97" s="22">
        <f t="shared" si="2"/>
        <v>58240124.78999999</v>
      </c>
    </row>
    <row r="98" spans="1:16" ht="12.75">
      <c r="A98" s="4" t="s">
        <v>257</v>
      </c>
      <c r="B98" s="4" t="s">
        <v>258</v>
      </c>
      <c r="C98" s="9" t="s">
        <v>30</v>
      </c>
      <c r="D98" s="7" t="s">
        <v>259</v>
      </c>
      <c r="E98" s="22">
        <v>50000</v>
      </c>
      <c r="F98" s="23">
        <v>0</v>
      </c>
      <c r="G98" s="23">
        <v>0</v>
      </c>
      <c r="H98" s="23">
        <v>0</v>
      </c>
      <c r="I98" s="23">
        <v>0</v>
      </c>
      <c r="J98" s="22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2">
        <f t="shared" si="2"/>
        <v>50000</v>
      </c>
    </row>
    <row r="99" spans="1:16" ht="12.75">
      <c r="A99" s="4" t="s">
        <v>260</v>
      </c>
      <c r="B99" s="4" t="s">
        <v>261</v>
      </c>
      <c r="C99" s="9" t="s">
        <v>95</v>
      </c>
      <c r="D99" s="7" t="s">
        <v>262</v>
      </c>
      <c r="E99" s="22">
        <v>8856000</v>
      </c>
      <c r="F99" s="23">
        <v>8856000</v>
      </c>
      <c r="G99" s="23">
        <v>0</v>
      </c>
      <c r="H99" s="23">
        <v>0</v>
      </c>
      <c r="I99" s="23">
        <v>0</v>
      </c>
      <c r="J99" s="22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2">
        <f t="shared" si="2"/>
        <v>8856000</v>
      </c>
    </row>
    <row r="100" spans="1:16" ht="51">
      <c r="A100" s="4" t="s">
        <v>263</v>
      </c>
      <c r="B100" s="4" t="s">
        <v>264</v>
      </c>
      <c r="C100" s="9" t="s">
        <v>95</v>
      </c>
      <c r="D100" s="7" t="s">
        <v>265</v>
      </c>
      <c r="E100" s="22">
        <v>469900</v>
      </c>
      <c r="F100" s="23">
        <v>469900</v>
      </c>
      <c r="G100" s="23">
        <v>0</v>
      </c>
      <c r="H100" s="23">
        <v>0</v>
      </c>
      <c r="I100" s="23">
        <v>0</v>
      </c>
      <c r="J100" s="22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2">
        <f t="shared" si="2"/>
        <v>469900</v>
      </c>
    </row>
    <row r="101" spans="1:16" ht="51">
      <c r="A101" s="4" t="s">
        <v>266</v>
      </c>
      <c r="B101" s="4" t="s">
        <v>267</v>
      </c>
      <c r="C101" s="9" t="s">
        <v>95</v>
      </c>
      <c r="D101" s="7" t="s">
        <v>268</v>
      </c>
      <c r="E101" s="22">
        <v>1500000</v>
      </c>
      <c r="F101" s="23">
        <v>0</v>
      </c>
      <c r="G101" s="23">
        <v>0</v>
      </c>
      <c r="H101" s="23">
        <v>0</v>
      </c>
      <c r="I101" s="23">
        <v>1500000</v>
      </c>
      <c r="J101" s="22">
        <v>4869764</v>
      </c>
      <c r="K101" s="23">
        <v>0</v>
      </c>
      <c r="L101" s="23">
        <v>0</v>
      </c>
      <c r="M101" s="23">
        <v>0</v>
      </c>
      <c r="N101" s="23">
        <v>4869764</v>
      </c>
      <c r="O101" s="23">
        <v>4869764</v>
      </c>
      <c r="P101" s="22">
        <f t="shared" si="2"/>
        <v>6369764</v>
      </c>
    </row>
    <row r="102" spans="1:16" ht="102">
      <c r="A102" s="4" t="s">
        <v>269</v>
      </c>
      <c r="B102" s="4" t="s">
        <v>270</v>
      </c>
      <c r="C102" s="9" t="s">
        <v>95</v>
      </c>
      <c r="D102" s="7" t="s">
        <v>271</v>
      </c>
      <c r="E102" s="22">
        <v>0</v>
      </c>
      <c r="F102" s="23">
        <v>0</v>
      </c>
      <c r="G102" s="23">
        <v>0</v>
      </c>
      <c r="H102" s="23">
        <v>0</v>
      </c>
      <c r="I102" s="23">
        <v>0</v>
      </c>
      <c r="J102" s="22">
        <v>1000000</v>
      </c>
      <c r="K102" s="23">
        <v>1000000</v>
      </c>
      <c r="L102" s="23">
        <v>0</v>
      </c>
      <c r="M102" s="23">
        <v>0</v>
      </c>
      <c r="N102" s="23">
        <v>0</v>
      </c>
      <c r="O102" s="23">
        <v>0</v>
      </c>
      <c r="P102" s="22">
        <f t="shared" si="2"/>
        <v>1000000</v>
      </c>
    </row>
    <row r="103" spans="1:16" ht="12.75">
      <c r="A103" s="4" t="s">
        <v>272</v>
      </c>
      <c r="B103" s="4" t="s">
        <v>31</v>
      </c>
      <c r="C103" s="9" t="s">
        <v>30</v>
      </c>
      <c r="D103" s="7" t="s">
        <v>32</v>
      </c>
      <c r="E103" s="22">
        <v>-9.313225746154785E-09</v>
      </c>
      <c r="F103" s="23">
        <v>0</v>
      </c>
      <c r="G103" s="23">
        <v>0</v>
      </c>
      <c r="H103" s="23">
        <v>0</v>
      </c>
      <c r="I103" s="23">
        <v>0</v>
      </c>
      <c r="J103" s="22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2">
        <f t="shared" si="2"/>
        <v>-9.313225746154785E-09</v>
      </c>
    </row>
    <row r="104" spans="1:16" ht="12.75">
      <c r="A104" s="4" t="s">
        <v>273</v>
      </c>
      <c r="B104" s="4" t="s">
        <v>274</v>
      </c>
      <c r="C104" s="9" t="s">
        <v>95</v>
      </c>
      <c r="D104" s="7" t="s">
        <v>275</v>
      </c>
      <c r="E104" s="22">
        <v>29209701.03</v>
      </c>
      <c r="F104" s="23">
        <v>29209701.03</v>
      </c>
      <c r="G104" s="23">
        <v>0</v>
      </c>
      <c r="H104" s="23">
        <v>0</v>
      </c>
      <c r="I104" s="23">
        <v>0</v>
      </c>
      <c r="J104" s="22">
        <v>12284759.76</v>
      </c>
      <c r="K104" s="23">
        <v>0</v>
      </c>
      <c r="L104" s="23">
        <v>0</v>
      </c>
      <c r="M104" s="23">
        <v>0</v>
      </c>
      <c r="N104" s="23">
        <v>12284759.76</v>
      </c>
      <c r="O104" s="23">
        <v>12284759.76</v>
      </c>
      <c r="P104" s="22">
        <f t="shared" si="2"/>
        <v>41494460.79</v>
      </c>
    </row>
    <row r="105" spans="1:16" ht="12.75">
      <c r="A105" s="13"/>
      <c r="B105" s="14" t="s">
        <v>276</v>
      </c>
      <c r="C105" s="15"/>
      <c r="D105" s="8" t="s">
        <v>10</v>
      </c>
      <c r="E105" s="22">
        <v>597454497.91</v>
      </c>
      <c r="F105" s="22">
        <v>595904497.91</v>
      </c>
      <c r="G105" s="22">
        <v>112740138.89</v>
      </c>
      <c r="H105" s="22">
        <v>20466176.4</v>
      </c>
      <c r="I105" s="22">
        <v>1500000</v>
      </c>
      <c r="J105" s="22">
        <v>62683789.85</v>
      </c>
      <c r="K105" s="22">
        <v>17252110</v>
      </c>
      <c r="L105" s="22">
        <v>7066500</v>
      </c>
      <c r="M105" s="22">
        <v>2100500</v>
      </c>
      <c r="N105" s="22">
        <v>45431679.85</v>
      </c>
      <c r="O105" s="22">
        <v>45431679.85</v>
      </c>
      <c r="P105" s="22">
        <f t="shared" si="2"/>
        <v>660138287.76</v>
      </c>
    </row>
    <row r="107" spans="1:9" s="20" customFormat="1" ht="20.25">
      <c r="A107" s="19"/>
      <c r="D107" s="21" t="s">
        <v>284</v>
      </c>
      <c r="I107" s="21" t="s">
        <v>285</v>
      </c>
    </row>
  </sheetData>
  <sheetProtection/>
  <mergeCells count="24">
    <mergeCell ref="K9:K11"/>
    <mergeCell ref="L9:M9"/>
    <mergeCell ref="M10:M11"/>
    <mergeCell ref="M4:P4"/>
    <mergeCell ref="E8:I8"/>
    <mergeCell ref="O10:O11"/>
    <mergeCell ref="E9:E11"/>
    <mergeCell ref="P8:P11"/>
    <mergeCell ref="M3:O3"/>
    <mergeCell ref="G10:G11"/>
    <mergeCell ref="H10:H11"/>
    <mergeCell ref="I9:I11"/>
    <mergeCell ref="J8:O8"/>
    <mergeCell ref="J9:J11"/>
    <mergeCell ref="F9:F11"/>
    <mergeCell ref="G9:H9"/>
    <mergeCell ref="L10:L11"/>
    <mergeCell ref="N9:N11"/>
    <mergeCell ref="A5:P5"/>
    <mergeCell ref="A6:P6"/>
    <mergeCell ref="A8:A11"/>
    <mergeCell ref="B8:B11"/>
    <mergeCell ref="C8:C11"/>
    <mergeCell ref="D8:D11"/>
  </mergeCells>
  <printOptions/>
  <pageMargins left="0.1968503937007874" right="0.1968503937007874" top="0.5511811023622047" bottom="0.1968503937007874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2017-08-30T13:35:54Z</cp:lastPrinted>
  <dcterms:created xsi:type="dcterms:W3CDTF">2017-08-18T11:43:59Z</dcterms:created>
  <dcterms:modified xsi:type="dcterms:W3CDTF">2017-08-30T13:36:06Z</dcterms:modified>
  <cp:category/>
  <cp:version/>
  <cp:contentType/>
  <cp:contentStatus/>
</cp:coreProperties>
</file>