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'Лист3'!$A$1:$Q$38</definedName>
  </definedNames>
  <calcPr fullCalcOnLoad="1"/>
</workbook>
</file>

<file path=xl/sharedStrings.xml><?xml version="1.0" encoding="utf-8"?>
<sst xmlns="http://schemas.openxmlformats.org/spreadsheetml/2006/main" count="64" uniqueCount="53">
  <si>
    <t xml:space="preserve">Назва місцевого бюджету адміністративно-територіальної одиниці  </t>
  </si>
  <si>
    <t>Всього</t>
  </si>
  <si>
    <t>Субвенції з районного бюджету</t>
  </si>
  <si>
    <t xml:space="preserve">Субвенція загального фонду на: </t>
  </si>
  <si>
    <t>м.Бровари</t>
  </si>
  <si>
    <t>Бобрицька cільська рада</t>
  </si>
  <si>
    <t>Богданівська сільська рада</t>
  </si>
  <si>
    <t>Гоголівська сільська рада</t>
  </si>
  <si>
    <t xml:space="preserve">Княжицька сільська рада </t>
  </si>
  <si>
    <t xml:space="preserve">Красилівська сільська рада </t>
  </si>
  <si>
    <t xml:space="preserve">Літківська сільська рада </t>
  </si>
  <si>
    <t xml:space="preserve">Погребська сільська рада </t>
  </si>
  <si>
    <t>Пухівська сільська рада</t>
  </si>
  <si>
    <t>Рожівська сільська рада</t>
  </si>
  <si>
    <t>Руднянська сільська рада</t>
  </si>
  <si>
    <t>Требухівська сільська рада</t>
  </si>
  <si>
    <t>Шевченківська сільська рада</t>
  </si>
  <si>
    <t>В -Димерська селищна рада</t>
  </si>
  <si>
    <t>Калинівська селищна  рада</t>
  </si>
  <si>
    <t>№ пп</t>
  </si>
  <si>
    <t>Утримання об"єктів спільного користування</t>
  </si>
  <si>
    <t>Калитянська селищна рада об`єднана громада</t>
  </si>
  <si>
    <t>Субвенції до районного бюджету</t>
  </si>
  <si>
    <t>Броварський район</t>
  </si>
  <si>
    <t>1)</t>
  </si>
  <si>
    <t>2)</t>
  </si>
  <si>
    <t>3)</t>
  </si>
  <si>
    <t>4)</t>
  </si>
  <si>
    <t>5)</t>
  </si>
  <si>
    <t>6)</t>
  </si>
  <si>
    <t xml:space="preserve">Субвенції з державного бюджету </t>
  </si>
  <si>
    <t>Інша субвенція (субвенція з обласного бюджету)</t>
  </si>
  <si>
    <t>ККД 41033900  "Освітня субвенція з державного бюджету місцевим бюджетам"</t>
  </si>
  <si>
    <t>ККД 41034200  "Медична субвенція з державного бюджету місцевим бюджетам"</t>
  </si>
  <si>
    <t>ККД 41030600 "Субвенція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психічн"</t>
  </si>
  <si>
    <t>ККД 41030800  "Субвенція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тери"</t>
  </si>
  <si>
    <t>ККД 41035800  "Субвенція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дитячих"</t>
  </si>
  <si>
    <t>ККД 41031000 "Субвенція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газу"</t>
  </si>
  <si>
    <t>7)</t>
  </si>
  <si>
    <t>Інша субвенція для утримання дошкільних навчальних закладів у 2017 році</t>
  </si>
  <si>
    <t>Міжбюджетні трансферти районного бюджету  місцевим бюджетам  на 2017 рік</t>
  </si>
  <si>
    <t>тис. грн.</t>
  </si>
  <si>
    <t>Реверсна дотація</t>
  </si>
  <si>
    <t>Субвенція спеціального фонду на:</t>
  </si>
  <si>
    <t>ККД "Додаткова дотація на фінансування з місцевих бюджетів переданих з державного бюджету видатків на 2017 рік"</t>
  </si>
  <si>
    <t xml:space="preserve">Інша субвенція </t>
  </si>
  <si>
    <t>Світильнянська сільська рада</t>
  </si>
  <si>
    <t>Зазимська сільська рада</t>
  </si>
  <si>
    <t>Рожнівська сільська рада</t>
  </si>
  <si>
    <t xml:space="preserve">Кулажинська сільська рада </t>
  </si>
  <si>
    <t>Додаток 5
до рішення сесії Броварської районної ради
від 22.11.2016 № 254-21 позач.-VІІ                                                       (в редакції сесії райради від 23.02.2017                                                № 269-24 позач.-VІІ)</t>
  </si>
  <si>
    <t>Голова ради</t>
  </si>
  <si>
    <t>С.М. Гришко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</si>
</sst>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#,##0.00&quot;р.&quot;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4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206" fontId="1" fillId="0" borderId="10" xfId="0" applyNumberFormat="1" applyFont="1" applyBorder="1" applyAlignment="1">
      <alignment horizontal="center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NumberFormat="1" applyFont="1" applyFill="1" applyAlignment="1" applyProtection="1">
      <alignment/>
      <protection/>
    </xf>
    <xf numFmtId="0" fontId="1" fillId="33" borderId="0" xfId="0" applyFont="1" applyFill="1" applyAlignment="1">
      <alignment/>
    </xf>
    <xf numFmtId="2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NumberFormat="1" applyFont="1" applyFill="1" applyAlignment="1" applyProtection="1">
      <alignment vertical="center" wrapText="1"/>
      <protection/>
    </xf>
    <xf numFmtId="0" fontId="1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06" fontId="1" fillId="33" borderId="10" xfId="0" applyNumberFormat="1" applyFont="1" applyFill="1" applyBorder="1" applyAlignment="1">
      <alignment horizontal="center" wrapText="1"/>
    </xf>
    <xf numFmtId="206" fontId="2" fillId="33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206" fontId="11" fillId="0" borderId="0" xfId="0" applyNumberFormat="1" applyFont="1" applyAlignment="1">
      <alignment/>
    </xf>
    <xf numFmtId="206" fontId="11" fillId="0" borderId="0" xfId="0" applyNumberFormat="1" applyFont="1" applyBorder="1" applyAlignment="1">
      <alignment horizontal="left" vertical="center" wrapText="1"/>
    </xf>
    <xf numFmtId="206" fontId="10" fillId="0" borderId="0" xfId="0" applyNumberFormat="1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206" fontId="11" fillId="33" borderId="11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view="pageBreakPreview" zoomScale="91" zoomScaleNormal="75" zoomScaleSheetLayoutView="9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37" sqref="H37"/>
    </sheetView>
  </sheetViews>
  <sheetFormatPr defaultColWidth="7.8515625" defaultRowHeight="12.75"/>
  <cols>
    <col min="1" max="1" width="7.8515625" style="4" customWidth="1"/>
    <col min="2" max="2" width="37.421875" style="6" customWidth="1"/>
    <col min="3" max="4" width="13.00390625" style="17" customWidth="1"/>
    <col min="5" max="5" width="19.8515625" style="17" customWidth="1"/>
    <col min="6" max="7" width="12.7109375" style="6" bestFit="1" customWidth="1"/>
    <col min="8" max="8" width="10.7109375" style="6" customWidth="1"/>
    <col min="9" max="9" width="9.140625" style="6" bestFit="1" customWidth="1"/>
    <col min="10" max="10" width="12.7109375" style="6" customWidth="1"/>
    <col min="11" max="11" width="12.8515625" style="6" customWidth="1"/>
    <col min="12" max="12" width="13.8515625" style="6" customWidth="1"/>
    <col min="13" max="13" width="15.28125" style="6" customWidth="1"/>
    <col min="14" max="16" width="17.00390625" style="6" customWidth="1"/>
    <col min="17" max="17" width="18.421875" style="6" customWidth="1"/>
    <col min="18" max="18" width="18.28125" style="6" customWidth="1"/>
    <col min="19" max="19" width="16.421875" style="6" customWidth="1"/>
    <col min="20" max="20" width="16.57421875" style="6" customWidth="1"/>
    <col min="21" max="21" width="18.57421875" style="6" customWidth="1"/>
    <col min="22" max="22" width="16.57421875" style="6" customWidth="1"/>
    <col min="23" max="23" width="22.421875" style="6" customWidth="1"/>
    <col min="24" max="24" width="32.00390625" style="6" customWidth="1"/>
    <col min="25" max="25" width="14.7109375" style="6" customWidth="1"/>
    <col min="26" max="26" width="17.28125" style="6" customWidth="1"/>
    <col min="27" max="16384" width="7.8515625" style="6" customWidth="1"/>
  </cols>
  <sheetData>
    <row r="1" spans="1:18" s="19" customFormat="1" ht="79.5" customHeight="1">
      <c r="A1" s="29"/>
      <c r="B1" s="20"/>
      <c r="C1" s="21"/>
      <c r="D1" s="21"/>
      <c r="E1" s="21"/>
      <c r="O1" s="21"/>
      <c r="P1" s="60" t="s">
        <v>50</v>
      </c>
      <c r="Q1" s="60"/>
      <c r="R1" s="60"/>
    </row>
    <row r="2" spans="1:18" ht="28.5" customHeight="1">
      <c r="A2" s="50" t="s">
        <v>40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22"/>
    </row>
    <row r="3" spans="1:17" ht="18" customHeight="1">
      <c r="A3" s="5"/>
      <c r="C3" s="7"/>
      <c r="D3" s="7"/>
      <c r="E3" s="8"/>
      <c r="F3" s="23"/>
      <c r="G3" s="23"/>
      <c r="H3" s="23"/>
      <c r="I3" s="23"/>
      <c r="J3" s="23"/>
      <c r="Q3" s="3" t="s">
        <v>41</v>
      </c>
    </row>
    <row r="4" spans="1:17" s="24" customFormat="1" ht="36" customHeight="1">
      <c r="A4" s="51" t="s">
        <v>19</v>
      </c>
      <c r="B4" s="54" t="s">
        <v>0</v>
      </c>
      <c r="C4" s="43" t="s">
        <v>2</v>
      </c>
      <c r="D4" s="43"/>
      <c r="E4" s="43"/>
      <c r="F4" s="57" t="s">
        <v>22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9"/>
    </row>
    <row r="5" spans="1:17" s="24" customFormat="1" ht="57" customHeight="1">
      <c r="A5" s="52"/>
      <c r="B5" s="55"/>
      <c r="C5" s="41" t="s">
        <v>3</v>
      </c>
      <c r="D5" s="42"/>
      <c r="E5" s="42"/>
      <c r="F5" s="41" t="s">
        <v>3</v>
      </c>
      <c r="G5" s="42"/>
      <c r="H5" s="42"/>
      <c r="I5" s="42"/>
      <c r="J5" s="42"/>
      <c r="K5" s="42"/>
      <c r="L5" s="42"/>
      <c r="M5" s="42"/>
      <c r="N5" s="42"/>
      <c r="O5" s="46"/>
      <c r="P5" s="41" t="s">
        <v>43</v>
      </c>
      <c r="Q5" s="46"/>
    </row>
    <row r="6" spans="1:17" s="24" customFormat="1" ht="90" customHeight="1">
      <c r="A6" s="52"/>
      <c r="B6" s="55"/>
      <c r="C6" s="39" t="s">
        <v>20</v>
      </c>
      <c r="D6" s="39" t="s">
        <v>42</v>
      </c>
      <c r="E6" s="39" t="s">
        <v>39</v>
      </c>
      <c r="F6" s="44" t="s">
        <v>30</v>
      </c>
      <c r="G6" s="45"/>
      <c r="H6" s="45"/>
      <c r="I6" s="45"/>
      <c r="J6" s="45"/>
      <c r="K6" s="45"/>
      <c r="L6" s="45"/>
      <c r="M6" s="39" t="s">
        <v>31</v>
      </c>
      <c r="N6" s="39" t="s">
        <v>20</v>
      </c>
      <c r="O6" s="39" t="s">
        <v>45</v>
      </c>
      <c r="P6" s="39" t="s">
        <v>20</v>
      </c>
      <c r="Q6" s="39" t="s">
        <v>45</v>
      </c>
    </row>
    <row r="7" spans="1:17" s="24" customFormat="1" ht="64.5" customHeight="1">
      <c r="A7" s="53"/>
      <c r="B7" s="56"/>
      <c r="C7" s="40"/>
      <c r="D7" s="40"/>
      <c r="E7" s="40"/>
      <c r="F7" s="25" t="s">
        <v>24</v>
      </c>
      <c r="G7" s="25" t="s">
        <v>25</v>
      </c>
      <c r="H7" s="25" t="s">
        <v>26</v>
      </c>
      <c r="I7" s="25" t="s">
        <v>27</v>
      </c>
      <c r="J7" s="25" t="s">
        <v>28</v>
      </c>
      <c r="K7" s="25" t="s">
        <v>29</v>
      </c>
      <c r="L7" s="25" t="s">
        <v>38</v>
      </c>
      <c r="M7" s="40"/>
      <c r="N7" s="40"/>
      <c r="O7" s="40"/>
      <c r="P7" s="40"/>
      <c r="Q7" s="40"/>
    </row>
    <row r="8" spans="1:17" ht="18.75">
      <c r="A8" s="9">
        <v>1</v>
      </c>
      <c r="B8" s="10" t="s">
        <v>5</v>
      </c>
      <c r="C8" s="11"/>
      <c r="D8" s="11"/>
      <c r="E8" s="11">
        <v>1564.059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8.75">
      <c r="A9" s="9">
        <v>2</v>
      </c>
      <c r="B9" s="10" t="s">
        <v>6</v>
      </c>
      <c r="C9" s="11"/>
      <c r="D9" s="11"/>
      <c r="E9" s="11">
        <v>1775.741</v>
      </c>
      <c r="F9" s="11"/>
      <c r="G9" s="11"/>
      <c r="H9" s="11"/>
      <c r="I9" s="11"/>
      <c r="J9" s="11"/>
      <c r="K9" s="11"/>
      <c r="L9" s="11"/>
      <c r="M9" s="11"/>
      <c r="N9" s="11"/>
      <c r="O9" s="11">
        <v>24.492</v>
      </c>
      <c r="P9" s="11"/>
      <c r="Q9" s="11">
        <v>64.573</v>
      </c>
    </row>
    <row r="10" spans="1:17" ht="18.75">
      <c r="A10" s="9">
        <v>3</v>
      </c>
      <c r="B10" s="10" t="s">
        <v>7</v>
      </c>
      <c r="C10" s="11"/>
      <c r="D10" s="11"/>
      <c r="E10" s="11">
        <v>2543.222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8.75">
      <c r="A11" s="9">
        <v>4</v>
      </c>
      <c r="B11" s="10" t="s">
        <v>47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v>68</v>
      </c>
      <c r="P11" s="11"/>
      <c r="Q11" s="11"/>
    </row>
    <row r="12" spans="1:17" ht="18.75">
      <c r="A12" s="9">
        <v>5</v>
      </c>
      <c r="B12" s="10" t="s">
        <v>8</v>
      </c>
      <c r="C12" s="11"/>
      <c r="D12" s="11"/>
      <c r="E12" s="11">
        <v>3160.216</v>
      </c>
      <c r="F12" s="11"/>
      <c r="G12" s="11"/>
      <c r="H12" s="11"/>
      <c r="I12" s="11"/>
      <c r="J12" s="11"/>
      <c r="K12" s="11"/>
      <c r="L12" s="11"/>
      <c r="M12" s="11"/>
      <c r="N12" s="11"/>
      <c r="O12" s="11">
        <v>480</v>
      </c>
      <c r="P12" s="11"/>
      <c r="Q12" s="11"/>
    </row>
    <row r="13" spans="1:17" ht="18.75">
      <c r="A13" s="9">
        <v>6</v>
      </c>
      <c r="B13" s="10" t="s">
        <v>9</v>
      </c>
      <c r="C13" s="11"/>
      <c r="D13" s="11"/>
      <c r="E13" s="11">
        <v>2409.303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8.75">
      <c r="A14" s="9">
        <v>7</v>
      </c>
      <c r="B14" s="10" t="s">
        <v>49</v>
      </c>
      <c r="C14" s="11"/>
      <c r="D14" s="11"/>
      <c r="E14" s="11">
        <v>68.5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8.75">
      <c r="A15" s="9">
        <v>8</v>
      </c>
      <c r="B15" s="10" t="s">
        <v>10</v>
      </c>
      <c r="C15" s="11"/>
      <c r="D15" s="11"/>
      <c r="E15" s="11">
        <v>1805.838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8.75">
      <c r="A16" s="9">
        <v>9</v>
      </c>
      <c r="B16" s="10" t="s">
        <v>11</v>
      </c>
      <c r="C16" s="11"/>
      <c r="D16" s="11"/>
      <c r="E16" s="11">
        <v>1956.324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8.75">
      <c r="A17" s="9">
        <v>10</v>
      </c>
      <c r="B17" s="10" t="s">
        <v>12</v>
      </c>
      <c r="C17" s="11"/>
      <c r="D17" s="11"/>
      <c r="E17" s="11">
        <v>1270.524</v>
      </c>
      <c r="F17" s="11"/>
      <c r="G17" s="11"/>
      <c r="H17" s="11"/>
      <c r="I17" s="11"/>
      <c r="J17" s="11"/>
      <c r="K17" s="11"/>
      <c r="L17" s="11"/>
      <c r="M17" s="11"/>
      <c r="N17" s="11"/>
      <c r="O17" s="11">
        <v>195</v>
      </c>
      <c r="P17" s="11"/>
      <c r="Q17" s="11">
        <v>115</v>
      </c>
    </row>
    <row r="18" spans="1:17" ht="18.75">
      <c r="A18" s="9">
        <v>11</v>
      </c>
      <c r="B18" s="10" t="s">
        <v>48</v>
      </c>
      <c r="C18" s="11"/>
      <c r="D18" s="11"/>
      <c r="E18" s="11">
        <v>473.533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8.75">
      <c r="A19" s="9">
        <v>12</v>
      </c>
      <c r="B19" s="10" t="s">
        <v>13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>
        <v>132.9</v>
      </c>
      <c r="P19" s="11"/>
      <c r="Q19" s="11"/>
    </row>
    <row r="20" spans="1:17" ht="18.75">
      <c r="A20" s="9">
        <v>13</v>
      </c>
      <c r="B20" s="10" t="s">
        <v>14</v>
      </c>
      <c r="C20" s="11"/>
      <c r="D20" s="11"/>
      <c r="E20" s="11">
        <v>1361.166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8.75">
      <c r="A21" s="9">
        <v>14</v>
      </c>
      <c r="B21" s="10" t="s">
        <v>46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>
        <v>200</v>
      </c>
      <c r="P21" s="11"/>
      <c r="Q21" s="11">
        <v>120</v>
      </c>
    </row>
    <row r="22" spans="1:17" ht="18.75">
      <c r="A22" s="9">
        <v>15</v>
      </c>
      <c r="B22" s="10" t="s">
        <v>15</v>
      </c>
      <c r="C22" s="11"/>
      <c r="D22" s="11"/>
      <c r="E22" s="11">
        <v>3205.362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8.75">
      <c r="A23" s="9">
        <v>16</v>
      </c>
      <c r="B23" s="10" t="s">
        <v>16</v>
      </c>
      <c r="C23" s="11"/>
      <c r="D23" s="11"/>
      <c r="E23" s="11">
        <v>2031.458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8.75">
      <c r="A24" s="9">
        <v>17</v>
      </c>
      <c r="B24" s="10" t="s">
        <v>17</v>
      </c>
      <c r="C24" s="11"/>
      <c r="D24" s="11"/>
      <c r="E24" s="11">
        <v>3476.238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8.75">
      <c r="A25" s="9">
        <v>18</v>
      </c>
      <c r="B25" s="10" t="s">
        <v>18</v>
      </c>
      <c r="C25" s="11"/>
      <c r="D25" s="11"/>
      <c r="E25" s="11">
        <v>2498.076</v>
      </c>
      <c r="F25" s="11"/>
      <c r="G25" s="11"/>
      <c r="H25" s="11"/>
      <c r="I25" s="11"/>
      <c r="J25" s="11"/>
      <c r="K25" s="11"/>
      <c r="L25" s="11"/>
      <c r="M25" s="11"/>
      <c r="N25" s="11"/>
      <c r="O25" s="11">
        <v>716.3</v>
      </c>
      <c r="P25" s="11"/>
      <c r="Q25" s="11">
        <v>200</v>
      </c>
    </row>
    <row r="26" spans="1:17" ht="37.5">
      <c r="A26" s="9">
        <v>19</v>
      </c>
      <c r="B26" s="12" t="s">
        <v>21</v>
      </c>
      <c r="C26" s="11"/>
      <c r="D26" s="11"/>
      <c r="E26" s="11"/>
      <c r="F26" s="11">
        <v>11911</v>
      </c>
      <c r="G26" s="11">
        <v>13150</v>
      </c>
      <c r="H26" s="11">
        <v>100</v>
      </c>
      <c r="I26" s="11">
        <v>60</v>
      </c>
      <c r="J26" s="11"/>
      <c r="K26" s="11">
        <v>7932.3</v>
      </c>
      <c r="L26" s="11"/>
      <c r="M26" s="11">
        <v>35.5</v>
      </c>
      <c r="N26" s="11"/>
      <c r="O26" s="11">
        <f>530</f>
        <v>530</v>
      </c>
      <c r="P26" s="11"/>
      <c r="Q26" s="11"/>
    </row>
    <row r="27" spans="1:17" ht="18.75">
      <c r="A27" s="9">
        <v>20</v>
      </c>
      <c r="B27" s="2" t="s">
        <v>4</v>
      </c>
      <c r="C27" s="26">
        <v>469.9</v>
      </c>
      <c r="D27" s="26"/>
      <c r="E27" s="26"/>
      <c r="F27" s="26"/>
      <c r="G27" s="26"/>
      <c r="H27" s="26"/>
      <c r="I27" s="26"/>
      <c r="J27" s="26"/>
      <c r="K27" s="11">
        <v>58541.9</v>
      </c>
      <c r="L27" s="11"/>
      <c r="M27" s="11"/>
      <c r="N27" s="11">
        <f>20100+392.8+400</f>
        <v>20892.8</v>
      </c>
      <c r="O27" s="11"/>
      <c r="P27" s="11">
        <f>10000+98+260</f>
        <v>10358</v>
      </c>
      <c r="Q27" s="11"/>
    </row>
    <row r="28" spans="1:17" ht="18.75">
      <c r="A28" s="9">
        <v>21</v>
      </c>
      <c r="B28" s="2" t="s">
        <v>23</v>
      </c>
      <c r="C28" s="26"/>
      <c r="D28" s="26">
        <v>8856</v>
      </c>
      <c r="E28" s="26"/>
      <c r="F28" s="11">
        <v>72782</v>
      </c>
      <c r="G28" s="11">
        <v>81452</v>
      </c>
      <c r="H28" s="11">
        <v>3584.6</v>
      </c>
      <c r="I28" s="11">
        <v>786</v>
      </c>
      <c r="J28" s="26">
        <v>77683.6</v>
      </c>
      <c r="K28" s="11">
        <v>43820.1</v>
      </c>
      <c r="L28" s="11">
        <v>40649.8</v>
      </c>
      <c r="M28" s="11">
        <v>2114.5</v>
      </c>
      <c r="N28" s="11"/>
      <c r="O28" s="11"/>
      <c r="P28" s="11"/>
      <c r="Q28" s="11"/>
    </row>
    <row r="29" spans="1:17" s="13" customFormat="1" ht="18.75">
      <c r="A29" s="30"/>
      <c r="B29" s="1" t="s">
        <v>1</v>
      </c>
      <c r="C29" s="27">
        <f aca="true" t="shared" si="0" ref="C29:Q29">SUM(C8:C28)</f>
        <v>469.9</v>
      </c>
      <c r="D29" s="27">
        <f t="shared" si="0"/>
        <v>8856</v>
      </c>
      <c r="E29" s="27">
        <f t="shared" si="0"/>
        <v>29599.560000000005</v>
      </c>
      <c r="F29" s="27">
        <f t="shared" si="0"/>
        <v>84693</v>
      </c>
      <c r="G29" s="27">
        <f t="shared" si="0"/>
        <v>94602</v>
      </c>
      <c r="H29" s="27">
        <f t="shared" si="0"/>
        <v>3684.6</v>
      </c>
      <c r="I29" s="27">
        <f t="shared" si="0"/>
        <v>846</v>
      </c>
      <c r="J29" s="27">
        <f t="shared" si="0"/>
        <v>77683.6</v>
      </c>
      <c r="K29" s="27">
        <f t="shared" si="0"/>
        <v>110294.29999999999</v>
      </c>
      <c r="L29" s="27">
        <f t="shared" si="0"/>
        <v>40649.8</v>
      </c>
      <c r="M29" s="27">
        <f t="shared" si="0"/>
        <v>2150</v>
      </c>
      <c r="N29" s="27">
        <f t="shared" si="0"/>
        <v>20892.8</v>
      </c>
      <c r="O29" s="27">
        <f t="shared" si="0"/>
        <v>2346.692</v>
      </c>
      <c r="P29" s="27">
        <f t="shared" si="0"/>
        <v>10358</v>
      </c>
      <c r="Q29" s="27">
        <f t="shared" si="0"/>
        <v>499.573</v>
      </c>
    </row>
    <row r="30" spans="1:18" s="28" customFormat="1" ht="33.75" customHeight="1">
      <c r="A30" s="34" t="s">
        <v>24</v>
      </c>
      <c r="B30" s="48" t="s">
        <v>34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36"/>
    </row>
    <row r="31" spans="1:17" s="28" customFormat="1" ht="29.25" customHeight="1">
      <c r="A31" s="34" t="s">
        <v>25</v>
      </c>
      <c r="B31" s="47" t="s">
        <v>35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17" s="28" customFormat="1" ht="24.75" customHeight="1">
      <c r="A32" s="34" t="s">
        <v>26</v>
      </c>
      <c r="B32" s="49" t="s">
        <v>36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1:17" s="28" customFormat="1" ht="21" customHeight="1">
      <c r="A33" s="34" t="s">
        <v>27</v>
      </c>
      <c r="B33" s="47" t="s">
        <v>37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1:17" s="28" customFormat="1" ht="12">
      <c r="A34" s="34" t="s">
        <v>28</v>
      </c>
      <c r="B34" s="47" t="s">
        <v>32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s="28" customFormat="1" ht="12">
      <c r="A35" s="34" t="s">
        <v>29</v>
      </c>
      <c r="B35" s="47" t="s">
        <v>33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17" s="28" customFormat="1" ht="12">
      <c r="A36" s="34" t="s">
        <v>38</v>
      </c>
      <c r="B36" s="47" t="s">
        <v>44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s="28" customFormat="1" ht="42.75" customHeigh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7"/>
      <c r="M37" s="35"/>
      <c r="N37" s="35"/>
      <c r="O37" s="35"/>
      <c r="P37" s="35"/>
      <c r="Q37" s="35"/>
    </row>
    <row r="38" spans="1:16" s="14" customFormat="1" ht="20.25">
      <c r="A38" s="32"/>
      <c r="C38" s="14" t="s">
        <v>51</v>
      </c>
      <c r="E38" s="15"/>
      <c r="F38" s="15"/>
      <c r="G38" s="15"/>
      <c r="H38" s="15"/>
      <c r="I38" s="15"/>
      <c r="J38" s="15"/>
      <c r="K38" s="15"/>
      <c r="L38" s="38"/>
      <c r="M38" s="15"/>
      <c r="N38" s="15" t="s">
        <v>52</v>
      </c>
      <c r="O38" s="15"/>
      <c r="P38" s="15"/>
    </row>
    <row r="39" spans="1:26" s="18" customFormat="1" ht="18.75">
      <c r="A39" s="33"/>
      <c r="B39" s="16"/>
      <c r="C39" s="17"/>
      <c r="D39" s="17"/>
      <c r="E39" s="17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s="18" customFormat="1" ht="18.75">
      <c r="A40" s="33"/>
      <c r="B40" s="6"/>
      <c r="C40" s="17"/>
      <c r="D40" s="17"/>
      <c r="E40" s="1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s="18" customFormat="1" ht="18.75">
      <c r="A41" s="33"/>
      <c r="B41" s="6"/>
      <c r="C41" s="17"/>
      <c r="D41" s="17"/>
      <c r="E41" s="1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s="18" customFormat="1" ht="18.75">
      <c r="A42" s="33"/>
      <c r="B42" s="6"/>
      <c r="C42" s="17"/>
      <c r="D42" s="17"/>
      <c r="E42" s="17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8.75">
      <c r="A43" s="31"/>
    </row>
    <row r="44" ht="18.75">
      <c r="A44" s="31"/>
    </row>
    <row r="45" ht="18.75">
      <c r="A45" s="31"/>
    </row>
    <row r="46" ht="18.75">
      <c r="A46" s="31"/>
    </row>
    <row r="47" ht="18.75">
      <c r="A47" s="31"/>
    </row>
    <row r="48" ht="18.75">
      <c r="A48" s="31"/>
    </row>
    <row r="49" ht="18.75">
      <c r="A49" s="31"/>
    </row>
    <row r="50" ht="18.75">
      <c r="A50" s="31"/>
    </row>
    <row r="51" ht="18.75">
      <c r="A51" s="31"/>
    </row>
    <row r="52" ht="18.75">
      <c r="A52" s="31"/>
    </row>
    <row r="53" ht="18.75">
      <c r="A53" s="31"/>
    </row>
    <row r="54" ht="18.75">
      <c r="A54" s="31"/>
    </row>
    <row r="55" ht="18.75">
      <c r="A55" s="31"/>
    </row>
    <row r="56" ht="18.75">
      <c r="A56" s="31"/>
    </row>
    <row r="57" ht="18.75">
      <c r="A57" s="31"/>
    </row>
    <row r="58" ht="18.75">
      <c r="A58" s="31"/>
    </row>
    <row r="59" ht="18.75">
      <c r="A59" s="31"/>
    </row>
    <row r="60" ht="18.75">
      <c r="A60" s="31"/>
    </row>
    <row r="61" ht="18.75">
      <c r="A61" s="31"/>
    </row>
    <row r="62" ht="18.75">
      <c r="A62" s="31"/>
    </row>
    <row r="63" ht="18.75">
      <c r="A63" s="31"/>
    </row>
    <row r="64" ht="18.75">
      <c r="A64" s="31"/>
    </row>
    <row r="65" ht="18.75">
      <c r="A65" s="31"/>
    </row>
    <row r="66" ht="44.25" customHeight="1">
      <c r="A66" s="31"/>
    </row>
    <row r="67" ht="18.75">
      <c r="A67" s="31"/>
    </row>
    <row r="68" ht="18.75">
      <c r="A68" s="31"/>
    </row>
    <row r="79" ht="45.75" customHeight="1"/>
  </sheetData>
  <sheetProtection/>
  <mergeCells count="25">
    <mergeCell ref="P1:R1"/>
    <mergeCell ref="A2:Q2"/>
    <mergeCell ref="A4:A7"/>
    <mergeCell ref="B4:B7"/>
    <mergeCell ref="C6:C7"/>
    <mergeCell ref="M6:M7"/>
    <mergeCell ref="D6:D7"/>
    <mergeCell ref="F4:Q4"/>
    <mergeCell ref="E6:E7"/>
    <mergeCell ref="B36:Q36"/>
    <mergeCell ref="B34:Q34"/>
    <mergeCell ref="B35:Q35"/>
    <mergeCell ref="B30:Q30"/>
    <mergeCell ref="B33:Q33"/>
    <mergeCell ref="B31:Q31"/>
    <mergeCell ref="B32:Q32"/>
    <mergeCell ref="Q6:Q7"/>
    <mergeCell ref="C5:E5"/>
    <mergeCell ref="C4:E4"/>
    <mergeCell ref="N6:N7"/>
    <mergeCell ref="F6:L6"/>
    <mergeCell ref="F5:O5"/>
    <mergeCell ref="O6:O7"/>
    <mergeCell ref="P6:P7"/>
    <mergeCell ref="P5:Q5"/>
  </mergeCells>
  <printOptions/>
  <pageMargins left="0.44" right="0.2" top="0.38" bottom="0.24" header="0.34" footer="0.2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pliok</cp:lastModifiedBy>
  <cp:lastPrinted>2017-02-24T07:05:44Z</cp:lastPrinted>
  <dcterms:created xsi:type="dcterms:W3CDTF">1996-10-08T23:32:33Z</dcterms:created>
  <dcterms:modified xsi:type="dcterms:W3CDTF">2017-02-24T07:05:47Z</dcterms:modified>
  <cp:category/>
  <cp:version/>
  <cp:contentType/>
  <cp:contentStatus/>
</cp:coreProperties>
</file>